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6380" windowHeight="8070"/>
  </bookViews>
  <sheets>
    <sheet name="@" sheetId="1" r:id="rId1"/>
  </sheets>
  <definedNames>
    <definedName name="Excel_BuiltIn__FilterDatabase_1">'@'!$A$4:$BC$547</definedName>
    <definedName name="Excel_BuiltIn_Print_Area_1">'@'!$A$1:$E$547</definedName>
    <definedName name="Excel_BuiltIn_Print_Area_2">"$#REF!.$A$1:$D$60"</definedName>
    <definedName name="Excel_BuiltIn_Print_Titles_1">'@'!$1:$4</definedName>
    <definedName name="_xlnm.Print_Titles" localSheetId="0">'@'!$6:$8</definedName>
    <definedName name="_xlnm.Print_Area" localSheetId="0">'@'!$A$1:$J$150</definedName>
  </definedNames>
  <calcPr calcId="145621"/>
</workbook>
</file>

<file path=xl/calcChain.xml><?xml version="1.0" encoding="utf-8"?>
<calcChain xmlns="http://schemas.openxmlformats.org/spreadsheetml/2006/main">
  <c r="E16" i="1" l="1"/>
  <c r="C80" i="1" l="1"/>
  <c r="C49" i="1" l="1"/>
  <c r="E17" i="1"/>
  <c r="E12" i="1"/>
  <c r="C148" i="1" l="1"/>
  <c r="C128" i="1" l="1"/>
</calcChain>
</file>

<file path=xl/sharedStrings.xml><?xml version="1.0" encoding="utf-8"?>
<sst xmlns="http://schemas.openxmlformats.org/spreadsheetml/2006/main" count="224" uniqueCount="131">
  <si>
    <t>Typ výrobku</t>
  </si>
  <si>
    <t>Popis</t>
  </si>
  <si>
    <t>mj</t>
  </si>
  <si>
    <t>ks</t>
  </si>
  <si>
    <t>m</t>
  </si>
  <si>
    <t>kpl</t>
  </si>
  <si>
    <t>protipožární povlak, bal  = 6kg</t>
  </si>
  <si>
    <t>bal</t>
  </si>
  <si>
    <t>zpěňující protipožární tmel (kartuš)</t>
  </si>
  <si>
    <t>desky z minerální plsti 140kg/m3</t>
  </si>
  <si>
    <t>identifikační štítky</t>
  </si>
  <si>
    <t>hod</t>
  </si>
  <si>
    <t>revize</t>
  </si>
  <si>
    <t>dokumentace skutečného provedení</t>
  </si>
  <si>
    <t>zkušební provoz</t>
  </si>
  <si>
    <t>zaškolení obsluhy</t>
  </si>
  <si>
    <t>Celkem bez DPH</t>
  </si>
  <si>
    <t>m3</t>
  </si>
  <si>
    <t>Ostatní: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</si>
  <si>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</si>
  <si>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dopravné</t>
  </si>
  <si>
    <t>montáž celkem</t>
  </si>
  <si>
    <t>celkem dodávka + montáž</t>
  </si>
  <si>
    <t>cena dodávky/j</t>
  </si>
  <si>
    <t>dodávka celkem</t>
  </si>
  <si>
    <t>cena montáže/j</t>
  </si>
  <si>
    <t>značení trasy vedení</t>
  </si>
  <si>
    <t>drobný montážní materiál</t>
  </si>
  <si>
    <t>koordinace s ostatními profesemi</t>
  </si>
  <si>
    <t>Zásuvky:</t>
  </si>
  <si>
    <t>Aktivní prvky:</t>
  </si>
  <si>
    <t>Kabeláž:</t>
  </si>
  <si>
    <t>Trasy:</t>
  </si>
  <si>
    <t>Příchytka na trubku</t>
  </si>
  <si>
    <t>ohebná elektroinstalační trubka MONOFLEX pr. 25mm</t>
  </si>
  <si>
    <t>Měření metalických datových segmentů</t>
  </si>
  <si>
    <t>Celkem za</t>
  </si>
  <si>
    <t>ohebná elektroinstalační trubka SUPERMONOFLEX pr. 25mm - vysoká mechanická odolnost</t>
  </si>
  <si>
    <t>Měření optického vlákna včetně vypracování protokolu</t>
  </si>
  <si>
    <t>vl</t>
  </si>
  <si>
    <t>Měření:</t>
  </si>
  <si>
    <t>Hlásiče:</t>
  </si>
  <si>
    <t>sokl hlásiče v základní verzi</t>
  </si>
  <si>
    <t>uvedení hlásiče do provozu</t>
  </si>
  <si>
    <t>odzkoušení hlásiče</t>
  </si>
  <si>
    <t>Sirény:</t>
  </si>
  <si>
    <t>Zdroje:</t>
  </si>
  <si>
    <t>Kabelové rozvody:</t>
  </si>
  <si>
    <t>příchytka pro kabely (nepožární), vč. hmoždinky a šroubu</t>
  </si>
  <si>
    <t>PRAFflaGuardF SSKFH-V180,P90-R,B2ca,d0,s1      2x2x0,8</t>
  </si>
  <si>
    <t>krabicová rozvodka pro zachování funkčnosti kabelového rozvodu při požáru</t>
  </si>
  <si>
    <t>provozní kniha</t>
  </si>
  <si>
    <t>testovací aerosol</t>
  </si>
  <si>
    <t>odzkoušení návazných zařízení</t>
  </si>
  <si>
    <t>naprogramování systému EPS</t>
  </si>
  <si>
    <t>Díl. 1 Elektrická požární signalizace (EPS)</t>
  </si>
  <si>
    <t>Detektory:</t>
  </si>
  <si>
    <t>Propojovací krabička</t>
  </si>
  <si>
    <t>Systém nouzového volání pro imobilní:</t>
  </si>
  <si>
    <t>Flexibilní kabel stíněný 6x0.5</t>
  </si>
  <si>
    <t>krabicová rozvodka z plastu včetně svorkovnice</t>
  </si>
  <si>
    <t>množství</t>
  </si>
  <si>
    <t>revize EPS</t>
  </si>
  <si>
    <t>multifunkční siréna 18-28V DC, 103dB červená</t>
  </si>
  <si>
    <t>Vyvazovací panel horizontální 1U</t>
  </si>
  <si>
    <t>Patchpanel pro 24xRJ45, 1U, cat.6</t>
  </si>
  <si>
    <t>Montážní sada M5 pro 19" komponenty</t>
  </si>
  <si>
    <t>Drobný montážní a instalační materiál celkem</t>
  </si>
  <si>
    <t>4</t>
  </si>
  <si>
    <t>Přípojné a rozvaděčové šňůry:</t>
  </si>
  <si>
    <t>Krabice instalační KU68 pod omítkou</t>
  </si>
  <si>
    <t>Krabice spojovací KO97 s víčkem pod omítkou</t>
  </si>
  <si>
    <t>Akumulátor 12V/24 Ah, rozměry 177x166x125 mm, hmotnost 8,2 kg</t>
  </si>
  <si>
    <t>Expander pro DM, 8 dvojitě vyvážených vstupů, 1 reléový výstup 30V/2A, tamper kontakt, plechový box na povrch</t>
  </si>
  <si>
    <t>PIR detektor, dosah 15,2x18,3 m, více úrovňové zpracování signálu MLP, výměnné čočky (L2 - čočka závora 24x3,2m, L3 - čočka stěna 15x1,3m, L4 - čočka zvířata 15,2x18,3), odolný proti VF rušení, odnímatelný kloubový držák, odběr 20mA, rozměry 90 x 62 x 48mm</t>
  </si>
  <si>
    <t>H05VV-F 2x1.5</t>
  </si>
  <si>
    <t>PPV</t>
  </si>
  <si>
    <t>kabel s funkční schopností při požáru, min. P45-R, třída reakce na oheň  B2ca,d0,s1</t>
  </si>
  <si>
    <t>Rozšíření administrativních prostor pro podporu intenzivního rozvoje vědecké činnosti</t>
  </si>
  <si>
    <t xml:space="preserve">Centrum výzkumu globální změny AV ČR, v.v.i., Bělidla 986/4a, 603 00 Brno 
</t>
  </si>
  <si>
    <r>
      <t xml:space="preserve">část : d.1.4.6 </t>
    </r>
    <r>
      <rPr>
        <b/>
        <sz val="14"/>
        <color rgb="FFFF0000"/>
        <rFont val="Century Gothic"/>
        <family val="2"/>
        <charset val="238"/>
      </rPr>
      <t>zařízení slaboproudé elektrotechniky</t>
    </r>
  </si>
  <si>
    <t>konfigurace stávající ústředny EPS</t>
  </si>
  <si>
    <t>Optickokouřový hlásič kompatibilní se stáv.ústřednou EPS</t>
  </si>
  <si>
    <t>Termodiferenciální hlásič kompatibilní se stáv.ústřednou EPS</t>
  </si>
  <si>
    <t xml:space="preserve">kabel pro hl.linku J-Y(ST)Y 1x2x0,8 </t>
  </si>
  <si>
    <t>8135 PO</t>
  </si>
  <si>
    <t>kovová příchytka s funkční integritou při požáru min.PH-15R
- horizontální trasa</t>
  </si>
  <si>
    <t>kovová příchytka s funkční integritou při požáru min.PH-15R
vč.podpěry - vertikální trasa</t>
  </si>
  <si>
    <t>Demontáž stávajícího hlásiče</t>
  </si>
  <si>
    <t>Opětovná montáž stávajícího hlásiče</t>
  </si>
  <si>
    <t>Datová zásuvka UTP 2xRJ45 Cat.6 pod omítku, design swing šedá komplet (keystone,maska nosná, kryt).</t>
  </si>
  <si>
    <t>Datová zásuvka UTP 1xRJ45 Cat.6 pod omítku, design swing šedá komplet (keystone,maska nosná, kryt).</t>
  </si>
  <si>
    <t>Datová zásuvka UTP 1xRJ45 Cat.6 na povrch, komplet.</t>
  </si>
  <si>
    <t>Datová zásuvka UTP 1xRJ45 Cat.6 modul 45 do podlahové krabice komplet (keystone, nosný prvek).</t>
  </si>
  <si>
    <t>Rozváděč:</t>
  </si>
  <si>
    <t>Datový kabel UTP 4x2x0,5 Cat.6, izolace PVC, vč.prořezu</t>
  </si>
  <si>
    <t>zafukování optického kabelu</t>
  </si>
  <si>
    <t>plechová rozvodnice pro svodič přepětí, min. IP30</t>
  </si>
  <si>
    <t>svodič bleskových proudů pro datové vedení 1xRJ45</t>
  </si>
  <si>
    <t>Patchkabel RJ45-RJ45, délka 1m, UTP cat.6</t>
  </si>
  <si>
    <t>Patchkabel RJ45-RJ45, délka 2m, UTP cat.6</t>
  </si>
  <si>
    <t>Patchkabel RJ45-RJ45, délka 3m, UTP cat.6</t>
  </si>
  <si>
    <t>Optická vana pro vyvaření 12vl. SM, včetně konektorů SC a příslušenství</t>
  </si>
  <si>
    <t>Úpravy ve stáv.rozváděči )přemístění patch panelů,zapojení, management kabeláže)</t>
  </si>
  <si>
    <t xml:space="preserve">SWITCH LAYER 2 MANAGED SWITCH - 4 X SFP (MINI-GBIC) SHARED - 48 X 10/100/1000BASE-T LAN (J9280-69001). 
- PORTY : 48 X ETHERNET 10BASE-T, ETHERNET 100BASE-TX, ETHERNET 1000BASE-T 
- RYCHL. : 1 GBPS 
- DATA LINK PROTOCOL : ETHERNET, FAST ETHERNET, GIGABIT ETHERNET 
- REMOTE MANAGEMENT PROTOCOL : SNMP 1, SNMP 3, SNMP 2C, HTTP, SSH, SSH-2 
- CONNECTIVITY TECHNOLOGY : WIRED 
- COMMUNICATION MODE : HALF-DUPLEX, FULL-DUPLEX 
- SWITCHING PROTOCOL : ETHERNET 
- MAC ADDRESS TABLE SIZE : 8K ENTRIES 
- FEATURES : FLOW CONTROL, VLAN SUPPORT, AUTO-UPLINK (AUTO MDI/MDI-X) 
- COMPLIANT STANDARDS : IEEE 802.3, IEEE 802.3U, IEEE 802.1Q, IEEE 802.3AB, IEEE 802.1P, IEEE 802.3X, IEEE 802.3AD (LACP), IEEE 802.1X, IEEE 802.1S, IEEE 802.1AD, IEEE 802.1AB (LLDP) </t>
  </si>
  <si>
    <t>SFP modul kompatibilní s aktivním prvkem</t>
  </si>
  <si>
    <t>celoplechový žlab 125x100mm, vč. stropních závěsů, tvarovek, spojovacího  a úchytového materiálu a víka</t>
  </si>
  <si>
    <t>celoplechový žlab 62x50mm, vč. stropních závěsů, tvarovek, spojovacího  a úchytového materiálu a víka</t>
  </si>
  <si>
    <t>drátěný žlab pro stoupací vedení, 100x50mm, přisazený na stěnu, vč. spojovacího a úchytového materiálu</t>
  </si>
  <si>
    <t>Krabice rozvodná KO125 pod omítkou</t>
  </si>
  <si>
    <t>Optický kabel SM, 12 vláken FO 9/125um, SM</t>
  </si>
  <si>
    <t>Díl. 4 Ostatní</t>
  </si>
  <si>
    <t>Díl. 2 Poplachový zabezpečovací a tísňový systém (PZTS)</t>
  </si>
  <si>
    <t>Koncentrátory:</t>
  </si>
  <si>
    <t>Demontáž stávajícího koncentrátoru</t>
  </si>
  <si>
    <t>Opětovná montáž stávajícího koncentrátoru</t>
  </si>
  <si>
    <t>Systémový záložní impulsní zdroj , 13,8 V/5 A, monitorování 14 por.stavů, v boxu pro bat.12 V/65 Ah, tamper kontakt</t>
  </si>
  <si>
    <t>Magn. kontakt závrtný - 4 vodič, tř.2</t>
  </si>
  <si>
    <t>PIR detektor venkovní , záclonová charakteristika</t>
  </si>
  <si>
    <t>PIR detektor venkovní - demontáž</t>
  </si>
  <si>
    <t>Signální tlačítko se šňůrou včetně rámečku</t>
  </si>
  <si>
    <t>Tlačítko s klíčovým spínačem pro reset poplachu</t>
  </si>
  <si>
    <t>Optická signalizace ve formě JUMBO LED s doplňkem akustické signalizace</t>
  </si>
  <si>
    <t>FTP kabel cat.5E, 4x2x0,5mm, izolace PVC, uložení v trubce, ve žlabu</t>
  </si>
  <si>
    <t>Díl. 3 Universální kabelážní systém (UKS)</t>
  </si>
  <si>
    <t>stavební přípomoce, průrazy,zhotovení prostupů,rozebrání a zapravení podhledů</t>
  </si>
  <si>
    <t>demontáž stávající IP kamery</t>
  </si>
  <si>
    <t>opětovná montáž a nastavení stávající IP kamery</t>
  </si>
  <si>
    <t>Optický kabel - vnitřní montáž v budově B a C</t>
  </si>
  <si>
    <t>nástěnný/kloubový držák pro detektory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</si>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</sst>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2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1"/>
      <name val="Century Gothic"/>
      <family val="2"/>
      <charset val="238"/>
    </font>
    <font>
      <b/>
      <sz val="1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Arial"/>
      <family val="2"/>
      <charset val="238"/>
    </font>
    <font>
      <b/>
      <sz val="9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b/>
      <sz val="12"/>
      <name val="Century Gothic"/>
      <family val="2"/>
      <charset val="238"/>
    </font>
    <font>
      <b/>
      <i/>
      <sz val="9"/>
      <name val="Century Gothic"/>
      <family val="2"/>
      <charset val="238"/>
    </font>
    <font>
      <b/>
      <sz val="20"/>
      <name val="Century Gothic"/>
      <family val="2"/>
      <charset val="238"/>
    </font>
    <font>
      <sz val="20"/>
      <name val="Century Gothic"/>
      <family val="2"/>
      <charset val="238"/>
    </font>
    <font>
      <b/>
      <sz val="14"/>
      <color rgb="FFFF0000"/>
      <name val="Century Gothic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6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54"/>
      </left>
      <right style="thin">
        <color indexed="22"/>
      </right>
      <top style="thin">
        <color indexed="54"/>
      </top>
      <bottom style="thin">
        <color indexed="5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1" fillId="0" borderId="0"/>
    <xf numFmtId="0" fontId="10" fillId="0" borderId="15" applyProtection="0">
      <alignment horizontal="justify" vertical="center" wrapText="1"/>
    </xf>
  </cellStyleXfs>
  <cellXfs count="8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top"/>
    </xf>
    <xf numFmtId="3" fontId="2" fillId="0" borderId="8" xfId="0" applyNumberFormat="1" applyFont="1" applyFill="1" applyBorder="1" applyAlignment="1">
      <alignment horizontal="center" vertical="top" wrapText="1"/>
    </xf>
    <xf numFmtId="3" fontId="6" fillId="0" borderId="8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center" vertical="top"/>
    </xf>
    <xf numFmtId="3" fontId="11" fillId="0" borderId="1" xfId="0" applyNumberFormat="1" applyFont="1" applyFill="1" applyBorder="1" applyAlignment="1">
      <alignment horizontal="center" vertical="top"/>
    </xf>
    <xf numFmtId="0" fontId="12" fillId="0" borderId="8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12" fillId="0" borderId="19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left" vertical="center"/>
    </xf>
    <xf numFmtId="0" fontId="14" fillId="3" borderId="0" xfId="0" applyFont="1" applyFill="1" applyBorder="1" applyAlignment="1"/>
    <xf numFmtId="0" fontId="19" fillId="3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12" fillId="0" borderId="19" xfId="0" applyFont="1" applyFill="1" applyBorder="1" applyAlignment="1">
      <alignment horizontal="left" vertical="center"/>
    </xf>
    <xf numFmtId="0" fontId="17" fillId="0" borderId="20" xfId="0" applyFont="1" applyBorder="1" applyAlignment="1">
      <alignment horizontal="left"/>
    </xf>
    <xf numFmtId="0" fontId="12" fillId="0" borderId="19" xfId="0" applyFont="1" applyFill="1" applyBorder="1" applyAlignment="1">
      <alignment horizontal="left" vertical="center" wrapText="1"/>
    </xf>
    <xf numFmtId="0" fontId="17" fillId="0" borderId="20" xfId="0" applyFont="1" applyBorder="1" applyAlignment="1">
      <alignment horizontal="left" wrapText="1"/>
    </xf>
    <xf numFmtId="0" fontId="6" fillId="0" borderId="12" xfId="0" applyFont="1" applyFill="1" applyBorder="1" applyAlignment="1">
      <alignment horizontal="left" vertical="center"/>
    </xf>
    <xf numFmtId="0" fontId="0" fillId="0" borderId="13" xfId="0" applyBorder="1" applyAlignment="1"/>
    <xf numFmtId="0" fontId="0" fillId="0" borderId="14" xfId="0" applyBorder="1" applyAlignment="1"/>
    <xf numFmtId="0" fontId="5" fillId="0" borderId="0" xfId="0" applyFont="1" applyBorder="1" applyAlignment="1">
      <alignment horizontal="center" vertical="center"/>
    </xf>
    <xf numFmtId="0" fontId="16" fillId="0" borderId="21" xfId="0" applyFont="1" applyBorder="1" applyAlignment="1"/>
    <xf numFmtId="0" fontId="16" fillId="0" borderId="20" xfId="0" applyFont="1" applyBorder="1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/>
    </xf>
    <xf numFmtId="0" fontId="14" fillId="3" borderId="3" xfId="0" applyFont="1" applyFill="1" applyBorder="1" applyAlignment="1"/>
    <xf numFmtId="0" fontId="7" fillId="4" borderId="0" xfId="0" applyFont="1" applyFill="1" applyBorder="1" applyAlignment="1">
      <alignment horizontal="left" vertical="center" wrapText="1"/>
    </xf>
    <xf numFmtId="0" fontId="8" fillId="4" borderId="0" xfId="0" applyFont="1" applyFill="1" applyAlignment="1"/>
    <xf numFmtId="0" fontId="4" fillId="0" borderId="2" xfId="0" applyFont="1" applyBorder="1" applyAlignment="1">
      <alignment horizontal="left" vertical="center"/>
    </xf>
    <xf numFmtId="0" fontId="0" fillId="0" borderId="2" xfId="0" applyFont="1" applyBorder="1" applyAlignment="1"/>
    <xf numFmtId="0" fontId="12" fillId="0" borderId="19" xfId="0" applyFont="1" applyFill="1" applyBorder="1" applyAlignment="1"/>
    <xf numFmtId="0" fontId="18" fillId="0" borderId="20" xfId="0" applyFont="1" applyBorder="1" applyAlignment="1"/>
    <xf numFmtId="0" fontId="12" fillId="0" borderId="2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16" fillId="0" borderId="20" xfId="0" applyFont="1" applyBorder="1" applyAlignment="1">
      <alignment horizontal="left"/>
    </xf>
    <xf numFmtId="0" fontId="2" fillId="0" borderId="16" xfId="0" applyFont="1" applyFill="1" applyBorder="1" applyAlignment="1"/>
    <xf numFmtId="0" fontId="0" fillId="0" borderId="17" xfId="0" applyBorder="1" applyAlignment="1"/>
    <xf numFmtId="0" fontId="0" fillId="0" borderId="18" xfId="0" applyBorder="1" applyAlignment="1"/>
  </cellXfs>
  <cellStyles count="3">
    <cellStyle name="Normal_Sheet1" xfId="1"/>
    <cellStyle name="Normální" xfId="0" builtinId="0"/>
    <cellStyle name="popis polozky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4006B"/>
      <rgbColor rgb="00008080"/>
      <rgbColor rgb="00C0C0C0"/>
      <rgbColor rgb="00808080"/>
      <rgbColor rgb="009999FF"/>
      <rgbColor rgb="0099284C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B80047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3"/>
  <sheetViews>
    <sheetView showGridLines="0" tabSelected="1" topLeftCell="A31" zoomScale="85" zoomScaleNormal="85" workbookViewId="0">
      <selection activeCell="B61" sqref="B61"/>
    </sheetView>
  </sheetViews>
  <sheetFormatPr defaultRowHeight="13.5" x14ac:dyDescent="0.25"/>
  <cols>
    <col min="1" max="1" width="5.85546875" style="3" customWidth="1"/>
    <col min="2" max="2" width="27.28515625" style="7" customWidth="1"/>
    <col min="3" max="3" width="57.5703125" style="7" customWidth="1"/>
    <col min="4" max="4" width="6.42578125" style="7" customWidth="1"/>
    <col min="5" max="5" width="10.7109375" style="2" customWidth="1"/>
    <col min="6" max="9" width="10.7109375" style="3" customWidth="1"/>
    <col min="10" max="10" width="11.85546875" style="3" bestFit="1" customWidth="1"/>
    <col min="11" max="16384" width="9.140625" style="3"/>
  </cols>
  <sheetData>
    <row r="1" spans="1:11" s="1" customFormat="1" ht="30" customHeight="1" thickBot="1" x14ac:dyDescent="0.4">
      <c r="A1" s="68" t="s">
        <v>78</v>
      </c>
      <c r="B1" s="69"/>
      <c r="C1" s="69"/>
      <c r="D1" s="70"/>
      <c r="E1" s="70"/>
      <c r="F1" s="70"/>
      <c r="G1" s="70"/>
      <c r="H1" s="70"/>
      <c r="I1" s="70"/>
      <c r="J1" s="70"/>
    </row>
    <row r="2" spans="1:11" s="1" customFormat="1" ht="30" customHeight="1" thickTop="1" x14ac:dyDescent="0.35">
      <c r="A2" s="51" t="s">
        <v>79</v>
      </c>
      <c r="B2" s="49"/>
      <c r="C2" s="49"/>
      <c r="D2" s="50"/>
      <c r="E2" s="50"/>
      <c r="F2" s="50"/>
      <c r="G2" s="50"/>
      <c r="H2" s="50"/>
      <c r="I2" s="50"/>
      <c r="J2" s="50"/>
    </row>
    <row r="3" spans="1:11" s="1" customFormat="1" ht="30" customHeight="1" x14ac:dyDescent="0.3">
      <c r="A3" s="71" t="s">
        <v>80</v>
      </c>
      <c r="B3" s="72"/>
      <c r="C3" s="72"/>
      <c r="D3" s="72"/>
      <c r="E3" s="72"/>
      <c r="F3" s="72"/>
      <c r="G3" s="72"/>
      <c r="H3" s="72"/>
      <c r="I3" s="72"/>
      <c r="J3" s="72"/>
    </row>
    <row r="4" spans="1:11" ht="38.25" customHeight="1" x14ac:dyDescent="0.25">
      <c r="A4" s="73" t="s">
        <v>130</v>
      </c>
      <c r="B4" s="73"/>
      <c r="C4" s="73"/>
      <c r="D4" s="74"/>
      <c r="E4" s="74"/>
      <c r="F4" s="74"/>
      <c r="G4" s="74"/>
      <c r="H4" s="74"/>
      <c r="I4" s="74"/>
      <c r="J4" s="74"/>
    </row>
    <row r="5" spans="1:11" ht="10.5" customHeight="1" x14ac:dyDescent="0.25">
      <c r="A5" s="65"/>
      <c r="B5" s="65"/>
      <c r="C5" s="65"/>
      <c r="D5" s="19"/>
    </row>
    <row r="6" spans="1:11" ht="38.25" x14ac:dyDescent="0.25">
      <c r="A6" s="20"/>
      <c r="B6" s="21" t="s">
        <v>0</v>
      </c>
      <c r="C6" s="22" t="s">
        <v>1</v>
      </c>
      <c r="D6" s="21" t="s">
        <v>2</v>
      </c>
      <c r="E6" s="21" t="s">
        <v>61</v>
      </c>
      <c r="F6" s="27" t="s">
        <v>23</v>
      </c>
      <c r="G6" s="27" t="s">
        <v>24</v>
      </c>
      <c r="H6" s="27" t="s">
        <v>25</v>
      </c>
      <c r="I6" s="27" t="s">
        <v>21</v>
      </c>
      <c r="J6" s="27" t="s">
        <v>22</v>
      </c>
      <c r="K6" s="4"/>
    </row>
    <row r="7" spans="1:11" ht="16.5" customHeight="1" x14ac:dyDescent="0.25">
      <c r="A7" s="62" t="s">
        <v>55</v>
      </c>
      <c r="B7" s="78"/>
      <c r="C7" s="78"/>
      <c r="D7" s="78"/>
      <c r="E7" s="78"/>
      <c r="F7" s="78"/>
      <c r="G7" s="78"/>
      <c r="H7" s="78"/>
      <c r="I7" s="78"/>
      <c r="J7" s="79"/>
      <c r="K7" s="4"/>
    </row>
    <row r="8" spans="1:11" x14ac:dyDescent="0.25">
      <c r="A8" s="23"/>
      <c r="B8" s="24"/>
      <c r="C8" s="25"/>
      <c r="D8" s="26"/>
      <c r="E8" s="26"/>
      <c r="F8" s="26"/>
      <c r="G8" s="26"/>
      <c r="H8" s="26"/>
      <c r="I8" s="26"/>
      <c r="J8" s="26"/>
      <c r="K8" s="4"/>
    </row>
    <row r="9" spans="1:11" x14ac:dyDescent="0.25">
      <c r="A9" s="10"/>
      <c r="B9" s="45" t="s">
        <v>41</v>
      </c>
      <c r="C9" s="6"/>
      <c r="D9" s="12"/>
      <c r="E9" s="39"/>
      <c r="F9" s="39"/>
      <c r="G9" s="39"/>
      <c r="H9" s="39"/>
      <c r="I9" s="39"/>
      <c r="J9" s="39"/>
      <c r="K9" s="4"/>
    </row>
    <row r="10" spans="1:11" x14ac:dyDescent="0.25">
      <c r="A10" s="10"/>
      <c r="B10" s="11"/>
      <c r="C10" s="6" t="s">
        <v>82</v>
      </c>
      <c r="D10" s="12" t="s">
        <v>3</v>
      </c>
      <c r="E10" s="39">
        <v>12</v>
      </c>
      <c r="F10" s="39"/>
      <c r="G10" s="39"/>
      <c r="H10" s="39"/>
      <c r="I10" s="39"/>
      <c r="J10" s="42"/>
      <c r="K10" s="4"/>
    </row>
    <row r="11" spans="1:11" x14ac:dyDescent="0.25">
      <c r="A11" s="10"/>
      <c r="B11" s="11"/>
      <c r="C11" s="6" t="s">
        <v>83</v>
      </c>
      <c r="D11" s="12" t="s">
        <v>3</v>
      </c>
      <c r="E11" s="39">
        <v>1</v>
      </c>
      <c r="F11" s="39"/>
      <c r="G11" s="39"/>
      <c r="H11" s="39"/>
      <c r="I11" s="39"/>
      <c r="J11" s="42"/>
      <c r="K11" s="4"/>
    </row>
    <row r="12" spans="1:11" x14ac:dyDescent="0.25">
      <c r="A12" s="10"/>
      <c r="B12" s="11"/>
      <c r="C12" s="6" t="s">
        <v>42</v>
      </c>
      <c r="D12" s="12" t="s">
        <v>3</v>
      </c>
      <c r="E12" s="39">
        <f>E10+E11</f>
        <v>13</v>
      </c>
      <c r="F12" s="39"/>
      <c r="G12" s="39"/>
      <c r="H12" s="39"/>
      <c r="I12" s="39"/>
      <c r="J12" s="42"/>
      <c r="K12" s="4"/>
    </row>
    <row r="13" spans="1:11" x14ac:dyDescent="0.25">
      <c r="A13" s="10"/>
      <c r="B13" s="11"/>
      <c r="C13" s="6" t="s">
        <v>88</v>
      </c>
      <c r="D13" s="12" t="s">
        <v>3</v>
      </c>
      <c r="E13" s="39">
        <v>5</v>
      </c>
      <c r="F13" s="39"/>
      <c r="G13" s="39"/>
      <c r="H13" s="39"/>
      <c r="I13" s="39"/>
      <c r="J13" s="42"/>
      <c r="K13" s="4"/>
    </row>
    <row r="14" spans="1:11" x14ac:dyDescent="0.25">
      <c r="A14" s="10"/>
      <c r="B14" s="11"/>
      <c r="C14" s="6" t="s">
        <v>89</v>
      </c>
      <c r="D14" s="12" t="s">
        <v>3</v>
      </c>
      <c r="E14" s="39">
        <v>5</v>
      </c>
      <c r="F14" s="39"/>
      <c r="G14" s="39"/>
      <c r="H14" s="39"/>
      <c r="I14" s="39"/>
      <c r="J14" s="42"/>
      <c r="K14" s="4"/>
    </row>
    <row r="15" spans="1:11" x14ac:dyDescent="0.25">
      <c r="A15" s="10"/>
      <c r="B15" s="11"/>
      <c r="C15" s="6"/>
      <c r="D15" s="12"/>
      <c r="E15" s="39"/>
      <c r="F15" s="39"/>
      <c r="G15" s="39"/>
      <c r="H15" s="39"/>
      <c r="I15" s="39"/>
      <c r="J15" s="39"/>
      <c r="K15" s="4"/>
    </row>
    <row r="16" spans="1:11" x14ac:dyDescent="0.25">
      <c r="A16" s="10"/>
      <c r="B16" s="11"/>
      <c r="C16" s="6" t="s">
        <v>43</v>
      </c>
      <c r="D16" s="12" t="s">
        <v>3</v>
      </c>
      <c r="E16" s="39">
        <f>E10+E11</f>
        <v>13</v>
      </c>
      <c r="F16" s="39"/>
      <c r="G16" s="39"/>
      <c r="H16" s="39"/>
      <c r="I16" s="39"/>
      <c r="J16" s="42"/>
      <c r="K16" s="4"/>
    </row>
    <row r="17" spans="1:11" x14ac:dyDescent="0.25">
      <c r="A17" s="10"/>
      <c r="B17" s="11"/>
      <c r="C17" s="6" t="s">
        <v>44</v>
      </c>
      <c r="D17" s="12" t="s">
        <v>3</v>
      </c>
      <c r="E17" s="39">
        <f>E16</f>
        <v>13</v>
      </c>
      <c r="F17" s="39"/>
      <c r="G17" s="39"/>
      <c r="H17" s="39"/>
      <c r="I17" s="39"/>
      <c r="J17" s="42"/>
      <c r="K17" s="4"/>
    </row>
    <row r="18" spans="1:11" x14ac:dyDescent="0.25">
      <c r="A18" s="10"/>
      <c r="B18" s="11"/>
      <c r="C18" s="6"/>
      <c r="D18" s="12"/>
      <c r="E18" s="39"/>
      <c r="F18" s="39"/>
      <c r="G18" s="39"/>
      <c r="H18" s="39"/>
      <c r="I18" s="39"/>
      <c r="J18" s="39"/>
      <c r="K18" s="4"/>
    </row>
    <row r="19" spans="1:11" x14ac:dyDescent="0.25">
      <c r="A19" s="10"/>
      <c r="B19" s="45" t="s">
        <v>45</v>
      </c>
      <c r="C19" s="6"/>
      <c r="D19" s="12"/>
      <c r="E19" s="39"/>
      <c r="F19" s="39"/>
      <c r="G19" s="39"/>
      <c r="H19" s="39"/>
      <c r="I19" s="39"/>
      <c r="J19" s="39"/>
      <c r="K19" s="4"/>
    </row>
    <row r="20" spans="1:11" x14ac:dyDescent="0.25">
      <c r="A20" s="10"/>
      <c r="B20" s="11"/>
      <c r="C20" s="6" t="s">
        <v>63</v>
      </c>
      <c r="D20" s="12" t="s">
        <v>3</v>
      </c>
      <c r="E20" s="39">
        <v>3</v>
      </c>
      <c r="F20" s="39"/>
      <c r="G20" s="39"/>
      <c r="H20" s="39"/>
      <c r="I20" s="39"/>
      <c r="J20" s="42"/>
      <c r="K20" s="4"/>
    </row>
    <row r="21" spans="1:11" x14ac:dyDescent="0.25">
      <c r="A21" s="10"/>
      <c r="B21" s="11"/>
      <c r="C21" s="6"/>
      <c r="D21" s="12"/>
      <c r="E21" s="39"/>
      <c r="F21" s="39"/>
      <c r="G21" s="39"/>
      <c r="H21" s="39"/>
      <c r="I21" s="39"/>
      <c r="J21" s="42"/>
      <c r="K21" s="4"/>
    </row>
    <row r="22" spans="1:11" x14ac:dyDescent="0.25">
      <c r="A22" s="10"/>
      <c r="B22" s="45" t="s">
        <v>47</v>
      </c>
      <c r="C22" s="6"/>
      <c r="D22" s="12"/>
      <c r="E22" s="39"/>
      <c r="F22" s="39"/>
      <c r="G22" s="39"/>
      <c r="H22" s="39"/>
      <c r="I22" s="39"/>
      <c r="J22" s="39"/>
      <c r="K22" s="4"/>
    </row>
    <row r="23" spans="1:11" x14ac:dyDescent="0.25">
      <c r="A23" s="10"/>
      <c r="B23" s="11"/>
      <c r="C23" s="6" t="s">
        <v>84</v>
      </c>
      <c r="D23" s="12" t="s">
        <v>4</v>
      </c>
      <c r="E23" s="39">
        <v>165</v>
      </c>
      <c r="F23" s="39"/>
      <c r="G23" s="39"/>
      <c r="H23" s="39"/>
      <c r="I23" s="39"/>
      <c r="J23" s="42"/>
      <c r="K23" s="4"/>
    </row>
    <row r="24" spans="1:11" x14ac:dyDescent="0.25">
      <c r="A24" s="10"/>
      <c r="B24" s="6"/>
      <c r="C24" s="6" t="s">
        <v>48</v>
      </c>
      <c r="D24" s="12" t="s">
        <v>3</v>
      </c>
      <c r="E24" s="39">
        <v>330</v>
      </c>
      <c r="F24" s="39"/>
      <c r="G24" s="39"/>
      <c r="H24" s="39"/>
      <c r="I24" s="39"/>
      <c r="J24" s="42"/>
      <c r="K24" s="4"/>
    </row>
    <row r="25" spans="1:11" x14ac:dyDescent="0.25">
      <c r="A25" s="10"/>
      <c r="B25" s="6"/>
      <c r="C25" s="6"/>
      <c r="D25" s="12"/>
      <c r="E25" s="39"/>
      <c r="F25" s="39"/>
      <c r="G25" s="39"/>
      <c r="H25" s="39"/>
      <c r="I25" s="39"/>
      <c r="J25" s="42"/>
      <c r="K25" s="4"/>
    </row>
    <row r="26" spans="1:11" ht="40.5" x14ac:dyDescent="0.25">
      <c r="A26" s="10"/>
      <c r="B26" s="11" t="s">
        <v>49</v>
      </c>
      <c r="C26" s="6" t="s">
        <v>77</v>
      </c>
      <c r="D26" s="12" t="s">
        <v>4</v>
      </c>
      <c r="E26" s="39">
        <v>65</v>
      </c>
      <c r="F26" s="39"/>
      <c r="G26" s="39"/>
      <c r="H26" s="39"/>
      <c r="I26" s="39"/>
      <c r="J26" s="42"/>
      <c r="K26" s="4"/>
    </row>
    <row r="27" spans="1:11" ht="27" x14ac:dyDescent="0.25">
      <c r="A27" s="10"/>
      <c r="B27" s="11" t="s">
        <v>85</v>
      </c>
      <c r="C27" s="6" t="s">
        <v>50</v>
      </c>
      <c r="D27" s="12" t="s">
        <v>3</v>
      </c>
      <c r="E27" s="39">
        <v>1</v>
      </c>
      <c r="F27" s="39"/>
      <c r="G27" s="39"/>
      <c r="H27" s="39"/>
      <c r="I27" s="39"/>
      <c r="J27" s="42"/>
      <c r="K27" s="4"/>
    </row>
    <row r="28" spans="1:11" x14ac:dyDescent="0.25">
      <c r="A28" s="10"/>
      <c r="B28" s="11"/>
      <c r="C28" s="6"/>
      <c r="D28" s="12"/>
      <c r="E28" s="39"/>
      <c r="F28" s="39"/>
      <c r="G28" s="39"/>
      <c r="H28" s="39"/>
      <c r="I28" s="39"/>
      <c r="J28" s="39"/>
      <c r="K28" s="4"/>
    </row>
    <row r="29" spans="1:11" ht="27" x14ac:dyDescent="0.25">
      <c r="A29" s="10"/>
      <c r="B29" s="11"/>
      <c r="C29" s="6" t="s">
        <v>86</v>
      </c>
      <c r="D29" s="12" t="s">
        <v>3</v>
      </c>
      <c r="E29" s="39">
        <v>150</v>
      </c>
      <c r="F29" s="39"/>
      <c r="G29" s="39"/>
      <c r="H29" s="39"/>
      <c r="I29" s="39"/>
      <c r="J29" s="42"/>
      <c r="K29" s="4"/>
    </row>
    <row r="30" spans="1:11" ht="27" x14ac:dyDescent="0.25">
      <c r="A30" s="10"/>
      <c r="B30" s="11"/>
      <c r="C30" s="6" t="s">
        <v>87</v>
      </c>
      <c r="D30" s="12" t="s">
        <v>3</v>
      </c>
      <c r="E30" s="39">
        <v>66</v>
      </c>
      <c r="F30" s="39"/>
      <c r="G30" s="39"/>
      <c r="H30" s="39"/>
      <c r="I30" s="39"/>
      <c r="J30" s="42"/>
      <c r="K30" s="4"/>
    </row>
    <row r="31" spans="1:11" x14ac:dyDescent="0.25">
      <c r="A31" s="10"/>
      <c r="B31" s="11"/>
      <c r="C31" s="6"/>
      <c r="D31" s="12"/>
      <c r="E31" s="39"/>
      <c r="F31" s="39"/>
      <c r="G31" s="39"/>
      <c r="H31" s="39"/>
      <c r="I31" s="39"/>
      <c r="J31" s="39"/>
      <c r="K31" s="4"/>
    </row>
    <row r="32" spans="1:11" x14ac:dyDescent="0.25">
      <c r="A32" s="10"/>
      <c r="B32" s="6"/>
      <c r="C32" s="6"/>
      <c r="D32" s="12"/>
      <c r="E32" s="39"/>
      <c r="F32" s="39"/>
      <c r="G32" s="39"/>
      <c r="H32" s="39"/>
      <c r="I32" s="39"/>
      <c r="J32" s="39"/>
      <c r="K32" s="4"/>
    </row>
    <row r="33" spans="1:11" x14ac:dyDescent="0.25">
      <c r="A33" s="10"/>
      <c r="B33" s="11"/>
      <c r="C33" s="6" t="s">
        <v>6</v>
      </c>
      <c r="D33" s="35" t="s">
        <v>7</v>
      </c>
      <c r="E33" s="39">
        <v>1</v>
      </c>
      <c r="F33" s="39"/>
      <c r="G33" s="39"/>
      <c r="H33" s="39"/>
      <c r="I33" s="39"/>
      <c r="J33" s="42"/>
      <c r="K33" s="4"/>
    </row>
    <row r="34" spans="1:11" x14ac:dyDescent="0.25">
      <c r="A34" s="10"/>
      <c r="B34" s="11"/>
      <c r="C34" s="6" t="s">
        <v>8</v>
      </c>
      <c r="D34" s="35" t="s">
        <v>3</v>
      </c>
      <c r="E34" s="39">
        <v>4</v>
      </c>
      <c r="F34" s="39"/>
      <c r="G34" s="39"/>
      <c r="H34" s="39"/>
      <c r="I34" s="39"/>
      <c r="J34" s="42"/>
      <c r="K34" s="4"/>
    </row>
    <row r="35" spans="1:11" x14ac:dyDescent="0.25">
      <c r="A35" s="10"/>
      <c r="B35" s="6"/>
      <c r="C35" s="6" t="s">
        <v>9</v>
      </c>
      <c r="D35" s="35" t="s">
        <v>17</v>
      </c>
      <c r="E35" s="39">
        <v>1</v>
      </c>
      <c r="F35" s="39"/>
      <c r="G35" s="39"/>
      <c r="H35" s="39"/>
      <c r="I35" s="39"/>
      <c r="J35" s="42"/>
      <c r="K35" s="4"/>
    </row>
    <row r="36" spans="1:11" x14ac:dyDescent="0.25">
      <c r="A36" s="10"/>
      <c r="B36" s="6"/>
      <c r="C36" s="6" t="s">
        <v>10</v>
      </c>
      <c r="D36" s="35" t="s">
        <v>3</v>
      </c>
      <c r="E36" s="39">
        <v>10</v>
      </c>
      <c r="F36" s="39"/>
      <c r="G36" s="39"/>
      <c r="H36" s="39"/>
      <c r="I36" s="39"/>
      <c r="J36" s="42"/>
      <c r="K36" s="4"/>
    </row>
    <row r="37" spans="1:11" x14ac:dyDescent="0.25">
      <c r="A37" s="10"/>
      <c r="B37" s="6"/>
      <c r="C37" s="6"/>
      <c r="D37" s="35"/>
      <c r="E37" s="39"/>
      <c r="F37" s="39"/>
      <c r="G37" s="37"/>
      <c r="H37" s="39"/>
      <c r="I37" s="37"/>
      <c r="J37" s="38"/>
      <c r="K37" s="4"/>
    </row>
    <row r="38" spans="1:11" x14ac:dyDescent="0.25">
      <c r="A38" s="10"/>
      <c r="B38" s="45" t="s">
        <v>18</v>
      </c>
      <c r="C38" s="6"/>
      <c r="D38" s="12"/>
      <c r="E38" s="39"/>
      <c r="F38" s="39"/>
      <c r="G38" s="39"/>
      <c r="H38" s="39"/>
      <c r="I38" s="39"/>
      <c r="J38" s="39"/>
      <c r="K38" s="4"/>
    </row>
    <row r="39" spans="1:11" x14ac:dyDescent="0.25">
      <c r="A39" s="10"/>
      <c r="B39" s="11"/>
      <c r="C39" s="6" t="s">
        <v>51</v>
      </c>
      <c r="D39" s="12" t="s">
        <v>3</v>
      </c>
      <c r="E39" s="39">
        <v>1</v>
      </c>
      <c r="F39" s="39"/>
      <c r="G39" s="39"/>
      <c r="H39" s="39"/>
      <c r="I39" s="39"/>
      <c r="J39" s="42"/>
      <c r="K39" s="4"/>
    </row>
    <row r="40" spans="1:11" x14ac:dyDescent="0.25">
      <c r="A40" s="10"/>
      <c r="B40" s="11"/>
      <c r="C40" s="6" t="s">
        <v>52</v>
      </c>
      <c r="D40" s="12" t="s">
        <v>3</v>
      </c>
      <c r="E40" s="39">
        <v>2</v>
      </c>
      <c r="F40" s="39"/>
      <c r="G40" s="39"/>
      <c r="H40" s="39"/>
      <c r="I40" s="39"/>
      <c r="J40" s="42"/>
      <c r="K40" s="4"/>
    </row>
    <row r="41" spans="1:11" x14ac:dyDescent="0.25">
      <c r="A41" s="10"/>
      <c r="B41" s="11"/>
      <c r="C41" s="6"/>
      <c r="D41" s="12"/>
      <c r="E41" s="39"/>
      <c r="F41" s="39"/>
      <c r="G41" s="39"/>
      <c r="H41" s="39"/>
      <c r="I41" s="39"/>
      <c r="J41" s="39"/>
      <c r="K41" s="4"/>
    </row>
    <row r="42" spans="1:11" x14ac:dyDescent="0.25">
      <c r="A42" s="10"/>
      <c r="B42" s="14"/>
      <c r="C42" s="14" t="s">
        <v>53</v>
      </c>
      <c r="D42" s="14" t="s">
        <v>11</v>
      </c>
      <c r="E42" s="39">
        <v>12</v>
      </c>
      <c r="F42" s="39"/>
      <c r="G42" s="39"/>
      <c r="H42" s="39"/>
      <c r="I42" s="39"/>
      <c r="J42" s="42"/>
      <c r="K42" s="4"/>
    </row>
    <row r="43" spans="1:11" x14ac:dyDescent="0.25">
      <c r="A43" s="10"/>
      <c r="B43" s="14"/>
      <c r="C43" s="14" t="s">
        <v>81</v>
      </c>
      <c r="D43" s="14" t="s">
        <v>5</v>
      </c>
      <c r="E43" s="39">
        <v>1</v>
      </c>
      <c r="F43" s="39"/>
      <c r="G43" s="39"/>
      <c r="H43" s="39"/>
      <c r="I43" s="39"/>
      <c r="J43" s="42"/>
      <c r="K43" s="4"/>
    </row>
    <row r="44" spans="1:11" x14ac:dyDescent="0.25">
      <c r="A44" s="10"/>
      <c r="B44" s="14"/>
      <c r="C44" s="14" t="s">
        <v>62</v>
      </c>
      <c r="D44" s="14" t="s">
        <v>11</v>
      </c>
      <c r="E44" s="39">
        <v>12</v>
      </c>
      <c r="F44" s="39"/>
      <c r="G44" s="39"/>
      <c r="H44" s="39"/>
      <c r="I44" s="39"/>
      <c r="J44" s="42"/>
      <c r="K44" s="4"/>
    </row>
    <row r="45" spans="1:11" x14ac:dyDescent="0.25">
      <c r="A45" s="10"/>
      <c r="B45" s="14"/>
      <c r="C45" s="14" t="s">
        <v>14</v>
      </c>
      <c r="D45" s="14" t="s">
        <v>11</v>
      </c>
      <c r="E45" s="39">
        <v>24</v>
      </c>
      <c r="F45" s="39"/>
      <c r="G45" s="39"/>
      <c r="H45" s="39"/>
      <c r="I45" s="39"/>
      <c r="J45" s="42"/>
      <c r="K45" s="4"/>
    </row>
    <row r="46" spans="1:11" x14ac:dyDescent="0.25">
      <c r="A46" s="10"/>
      <c r="B46" s="14"/>
      <c r="C46" s="14" t="s">
        <v>15</v>
      </c>
      <c r="D46" s="14" t="s">
        <v>11</v>
      </c>
      <c r="E46" s="39">
        <v>6</v>
      </c>
      <c r="F46" s="39"/>
      <c r="G46" s="39"/>
      <c r="H46" s="39"/>
      <c r="I46" s="39"/>
      <c r="J46" s="42"/>
      <c r="K46" s="4"/>
    </row>
    <row r="47" spans="1:11" x14ac:dyDescent="0.25">
      <c r="A47" s="10"/>
      <c r="B47" s="14"/>
      <c r="C47" s="14" t="s">
        <v>54</v>
      </c>
      <c r="D47" s="14" t="s">
        <v>5</v>
      </c>
      <c r="E47" s="39">
        <v>1</v>
      </c>
      <c r="F47" s="39"/>
      <c r="G47" s="39"/>
      <c r="H47" s="39"/>
      <c r="I47" s="39"/>
      <c r="J47" s="42"/>
      <c r="K47" s="4"/>
    </row>
    <row r="48" spans="1:11" x14ac:dyDescent="0.25">
      <c r="A48" s="10"/>
      <c r="B48" s="11"/>
      <c r="C48" s="6"/>
      <c r="D48" s="35"/>
      <c r="E48" s="39"/>
      <c r="F48" s="39"/>
      <c r="G48" s="39"/>
      <c r="H48" s="39"/>
      <c r="I48" s="39"/>
      <c r="J48" s="39"/>
      <c r="K48" s="4"/>
    </row>
    <row r="49" spans="1:11" x14ac:dyDescent="0.25">
      <c r="A49" s="10"/>
      <c r="B49" s="34" t="s">
        <v>36</v>
      </c>
      <c r="C49" s="33" t="str">
        <f>CONCATENATE(A7)</f>
        <v>Díl. 1 Elektrická požární signalizace (EPS)</v>
      </c>
      <c r="D49" s="35"/>
      <c r="E49" s="41"/>
      <c r="F49" s="39"/>
      <c r="G49" s="39"/>
      <c r="H49" s="39"/>
      <c r="I49" s="39"/>
      <c r="J49" s="42"/>
      <c r="K49" s="4"/>
    </row>
    <row r="50" spans="1:11" x14ac:dyDescent="0.25">
      <c r="A50" s="10"/>
      <c r="B50" s="11"/>
      <c r="C50" s="6"/>
      <c r="D50" s="35"/>
      <c r="E50" s="13"/>
      <c r="F50" s="13"/>
      <c r="G50" s="13"/>
      <c r="H50" s="13"/>
      <c r="I50" s="13"/>
      <c r="J50" s="13"/>
      <c r="K50" s="4"/>
    </row>
    <row r="51" spans="1:11" ht="16.5" customHeight="1" x14ac:dyDescent="0.25">
      <c r="A51" s="62" t="s">
        <v>112</v>
      </c>
      <c r="B51" s="63"/>
      <c r="C51" s="63"/>
      <c r="D51" s="63"/>
      <c r="E51" s="63"/>
      <c r="F51" s="63"/>
      <c r="G51" s="63"/>
      <c r="H51" s="63"/>
      <c r="I51" s="63"/>
      <c r="J51" s="64"/>
      <c r="K51" s="4"/>
    </row>
    <row r="52" spans="1:11" x14ac:dyDescent="0.25">
      <c r="A52" s="84"/>
      <c r="B52" s="85"/>
      <c r="C52" s="85"/>
      <c r="D52" s="85"/>
      <c r="E52" s="85"/>
      <c r="F52" s="85"/>
      <c r="G52" s="85"/>
      <c r="H52" s="85"/>
      <c r="I52" s="85"/>
      <c r="J52" s="86"/>
      <c r="K52" s="4"/>
    </row>
    <row r="53" spans="1:11" x14ac:dyDescent="0.25">
      <c r="A53" s="58" t="s">
        <v>113</v>
      </c>
      <c r="B53" s="66"/>
      <c r="C53" s="66"/>
      <c r="D53" s="66"/>
      <c r="E53" s="66"/>
      <c r="F53" s="66"/>
      <c r="G53" s="66"/>
      <c r="H53" s="66"/>
      <c r="I53" s="66"/>
      <c r="J53" s="67"/>
      <c r="K53" s="4"/>
    </row>
    <row r="54" spans="1:11" ht="27" x14ac:dyDescent="0.25">
      <c r="A54" s="23"/>
      <c r="B54" s="32"/>
      <c r="C54" s="29" t="s">
        <v>73</v>
      </c>
      <c r="D54" s="30" t="s">
        <v>3</v>
      </c>
      <c r="E54" s="37">
        <v>3</v>
      </c>
      <c r="F54" s="37"/>
      <c r="G54" s="37"/>
      <c r="H54" s="37"/>
      <c r="I54" s="37"/>
      <c r="J54" s="38"/>
      <c r="K54" s="4"/>
    </row>
    <row r="55" spans="1:11" x14ac:dyDescent="0.25">
      <c r="A55" s="23"/>
      <c r="B55" s="32"/>
      <c r="C55" s="29" t="s">
        <v>114</v>
      </c>
      <c r="D55" s="30" t="s">
        <v>3</v>
      </c>
      <c r="E55" s="37">
        <v>2</v>
      </c>
      <c r="F55" s="37"/>
      <c r="G55" s="37"/>
      <c r="H55" s="37"/>
      <c r="I55" s="37"/>
      <c r="J55" s="38"/>
      <c r="K55" s="4"/>
    </row>
    <row r="56" spans="1:11" x14ac:dyDescent="0.25">
      <c r="A56" s="23"/>
      <c r="B56" s="32"/>
      <c r="C56" s="29" t="s">
        <v>115</v>
      </c>
      <c r="D56" s="30" t="s">
        <v>3</v>
      </c>
      <c r="E56" s="37">
        <v>2</v>
      </c>
      <c r="F56" s="37"/>
      <c r="G56" s="37"/>
      <c r="H56" s="37"/>
      <c r="I56" s="37"/>
      <c r="J56" s="38"/>
      <c r="K56" s="4"/>
    </row>
    <row r="57" spans="1:11" x14ac:dyDescent="0.25">
      <c r="A57" s="58" t="s">
        <v>46</v>
      </c>
      <c r="B57" s="66"/>
      <c r="C57" s="66"/>
      <c r="D57" s="66"/>
      <c r="E57" s="66"/>
      <c r="F57" s="66"/>
      <c r="G57" s="66"/>
      <c r="H57" s="66"/>
      <c r="I57" s="66"/>
      <c r="J57" s="67"/>
      <c r="K57" s="4"/>
    </row>
    <row r="58" spans="1:11" ht="27" x14ac:dyDescent="0.25">
      <c r="A58" s="23"/>
      <c r="B58" s="32"/>
      <c r="C58" s="29" t="s">
        <v>116</v>
      </c>
      <c r="D58" s="30" t="s">
        <v>3</v>
      </c>
      <c r="E58" s="37">
        <v>1</v>
      </c>
      <c r="F58" s="37"/>
      <c r="G58" s="37"/>
      <c r="H58" s="37"/>
      <c r="I58" s="37"/>
      <c r="J58" s="38"/>
      <c r="K58" s="4"/>
    </row>
    <row r="59" spans="1:11" ht="27" x14ac:dyDescent="0.25">
      <c r="A59" s="23"/>
      <c r="B59" s="32"/>
      <c r="C59" s="29" t="s">
        <v>72</v>
      </c>
      <c r="D59" s="30" t="s">
        <v>3</v>
      </c>
      <c r="E59" s="37">
        <v>1</v>
      </c>
      <c r="F59" s="37"/>
      <c r="G59" s="37"/>
      <c r="H59" s="37"/>
      <c r="I59" s="37"/>
      <c r="J59" s="38"/>
      <c r="K59" s="4"/>
    </row>
    <row r="60" spans="1:11" x14ac:dyDescent="0.25">
      <c r="A60" s="58" t="s">
        <v>56</v>
      </c>
      <c r="B60" s="66"/>
      <c r="C60" s="66"/>
      <c r="D60" s="66"/>
      <c r="E60" s="66"/>
      <c r="F60" s="66"/>
      <c r="G60" s="66"/>
      <c r="H60" s="66"/>
      <c r="I60" s="66"/>
      <c r="J60" s="67"/>
      <c r="K60" s="4"/>
    </row>
    <row r="61" spans="1:11" x14ac:dyDescent="0.25">
      <c r="A61" s="23"/>
      <c r="B61" s="32"/>
      <c r="C61" s="29" t="s">
        <v>117</v>
      </c>
      <c r="D61" s="30" t="s">
        <v>3</v>
      </c>
      <c r="E61" s="37">
        <v>1</v>
      </c>
      <c r="F61" s="37"/>
      <c r="G61" s="37"/>
      <c r="H61" s="37"/>
      <c r="I61" s="37"/>
      <c r="J61" s="38"/>
      <c r="K61" s="4"/>
    </row>
    <row r="62" spans="1:11" x14ac:dyDescent="0.25">
      <c r="A62" s="23"/>
      <c r="B62" s="32"/>
      <c r="C62" s="29" t="s">
        <v>57</v>
      </c>
      <c r="D62" s="30" t="s">
        <v>3</v>
      </c>
      <c r="E62" s="37">
        <v>1</v>
      </c>
      <c r="F62" s="37"/>
      <c r="G62" s="37"/>
      <c r="H62" s="37"/>
      <c r="I62" s="37"/>
      <c r="J62" s="38"/>
      <c r="K62" s="4"/>
    </row>
    <row r="63" spans="1:11" ht="67.5" x14ac:dyDescent="0.25">
      <c r="A63" s="23"/>
      <c r="B63" s="32"/>
      <c r="C63" s="29" t="s">
        <v>74</v>
      </c>
      <c r="D63" s="30" t="s">
        <v>3</v>
      </c>
      <c r="E63" s="37">
        <v>12</v>
      </c>
      <c r="F63" s="37"/>
      <c r="G63" s="37"/>
      <c r="H63" s="37"/>
      <c r="I63" s="37"/>
      <c r="J63" s="38"/>
      <c r="K63" s="4"/>
    </row>
    <row r="64" spans="1:11" x14ac:dyDescent="0.25">
      <c r="A64" s="23"/>
      <c r="B64" s="32"/>
      <c r="C64" s="29" t="s">
        <v>129</v>
      </c>
      <c r="D64" s="30" t="s">
        <v>3</v>
      </c>
      <c r="E64" s="37">
        <v>12</v>
      </c>
      <c r="F64" s="37"/>
      <c r="G64" s="37"/>
      <c r="H64" s="37"/>
      <c r="I64" s="37"/>
      <c r="J64" s="38"/>
      <c r="K64" s="4"/>
    </row>
    <row r="65" spans="1:11" x14ac:dyDescent="0.25">
      <c r="A65" s="23"/>
      <c r="B65" s="32"/>
      <c r="C65" s="29" t="s">
        <v>118</v>
      </c>
      <c r="D65" s="30" t="s">
        <v>3</v>
      </c>
      <c r="E65" s="37">
        <v>6</v>
      </c>
      <c r="F65" s="37"/>
      <c r="G65" s="37"/>
      <c r="H65" s="37"/>
      <c r="I65" s="37"/>
      <c r="J65" s="38"/>
      <c r="K65" s="4"/>
    </row>
    <row r="66" spans="1:11" x14ac:dyDescent="0.25">
      <c r="A66" s="23"/>
      <c r="B66" s="32"/>
      <c r="C66" s="29" t="s">
        <v>119</v>
      </c>
      <c r="D66" s="30" t="s">
        <v>3</v>
      </c>
      <c r="E66" s="37">
        <v>3</v>
      </c>
      <c r="F66" s="37"/>
      <c r="G66" s="37"/>
      <c r="H66" s="37"/>
      <c r="I66" s="37"/>
      <c r="J66" s="38"/>
      <c r="K66" s="4"/>
    </row>
    <row r="67" spans="1:11" x14ac:dyDescent="0.25">
      <c r="A67" s="44" t="s">
        <v>58</v>
      </c>
      <c r="B67" s="24"/>
      <c r="C67" s="29"/>
      <c r="D67" s="30"/>
      <c r="E67" s="37"/>
      <c r="F67" s="37"/>
      <c r="G67" s="37"/>
      <c r="H67" s="37"/>
      <c r="I67" s="37"/>
      <c r="J67" s="38"/>
      <c r="K67" s="4"/>
    </row>
    <row r="68" spans="1:11" x14ac:dyDescent="0.25">
      <c r="A68" s="23"/>
      <c r="B68" s="32"/>
      <c r="C68" s="29" t="s">
        <v>120</v>
      </c>
      <c r="D68" s="30" t="s">
        <v>3</v>
      </c>
      <c r="E68" s="37">
        <v>1</v>
      </c>
      <c r="F68" s="37"/>
      <c r="G68" s="37"/>
      <c r="H68" s="37"/>
      <c r="I68" s="37"/>
      <c r="J68" s="38"/>
      <c r="K68" s="4"/>
    </row>
    <row r="69" spans="1:11" x14ac:dyDescent="0.25">
      <c r="A69" s="23"/>
      <c r="B69" s="32"/>
      <c r="C69" s="29" t="s">
        <v>121</v>
      </c>
      <c r="D69" s="30" t="s">
        <v>3</v>
      </c>
      <c r="E69" s="37">
        <v>1</v>
      </c>
      <c r="F69" s="37"/>
      <c r="G69" s="37"/>
      <c r="H69" s="37"/>
      <c r="I69" s="37"/>
      <c r="J69" s="38"/>
      <c r="K69" s="4"/>
    </row>
    <row r="70" spans="1:11" ht="27" x14ac:dyDescent="0.25">
      <c r="A70" s="23"/>
      <c r="B70" s="32"/>
      <c r="C70" s="29" t="s">
        <v>122</v>
      </c>
      <c r="D70" s="30" t="s">
        <v>3</v>
      </c>
      <c r="E70" s="37">
        <v>1</v>
      </c>
      <c r="F70" s="37"/>
      <c r="G70" s="37"/>
      <c r="H70" s="37"/>
      <c r="I70" s="37"/>
      <c r="J70" s="38"/>
      <c r="K70" s="4"/>
    </row>
    <row r="71" spans="1:11" x14ac:dyDescent="0.25">
      <c r="A71" s="58" t="s">
        <v>31</v>
      </c>
      <c r="B71" s="66"/>
      <c r="C71" s="66"/>
      <c r="D71" s="66"/>
      <c r="E71" s="66"/>
      <c r="F71" s="66"/>
      <c r="G71" s="66"/>
      <c r="H71" s="66"/>
      <c r="I71" s="66"/>
      <c r="J71" s="67"/>
      <c r="K71" s="4"/>
    </row>
    <row r="72" spans="1:11" ht="27" x14ac:dyDescent="0.25">
      <c r="A72" s="23"/>
      <c r="B72" s="24"/>
      <c r="C72" s="29" t="s">
        <v>123</v>
      </c>
      <c r="D72" s="30" t="s">
        <v>4</v>
      </c>
      <c r="E72" s="37">
        <v>65</v>
      </c>
      <c r="F72" s="37"/>
      <c r="G72" s="37"/>
      <c r="H72" s="37"/>
      <c r="I72" s="37"/>
      <c r="J72" s="38"/>
      <c r="K72" s="4"/>
    </row>
    <row r="73" spans="1:11" x14ac:dyDescent="0.25">
      <c r="A73" s="23"/>
      <c r="B73" s="24"/>
      <c r="C73" s="29" t="s">
        <v>59</v>
      </c>
      <c r="D73" s="30" t="s">
        <v>4</v>
      </c>
      <c r="E73" s="37">
        <v>745</v>
      </c>
      <c r="F73" s="37"/>
      <c r="G73" s="37"/>
      <c r="H73" s="37"/>
      <c r="I73" s="37"/>
      <c r="J73" s="38"/>
      <c r="K73" s="4"/>
    </row>
    <row r="74" spans="1:11" x14ac:dyDescent="0.25">
      <c r="A74" s="23"/>
      <c r="B74" s="24"/>
      <c r="C74" s="29" t="s">
        <v>75</v>
      </c>
      <c r="D74" s="30" t="s">
        <v>4</v>
      </c>
      <c r="E74" s="37">
        <v>45</v>
      </c>
      <c r="F74" s="37"/>
      <c r="G74" s="37"/>
      <c r="H74" s="37"/>
      <c r="I74" s="37"/>
      <c r="J74" s="38"/>
      <c r="K74" s="4"/>
    </row>
    <row r="75" spans="1:11" x14ac:dyDescent="0.25">
      <c r="A75" s="23"/>
      <c r="B75" s="24"/>
      <c r="C75" s="29" t="s">
        <v>60</v>
      </c>
      <c r="D75" s="30" t="s">
        <v>3</v>
      </c>
      <c r="E75" s="37">
        <v>5</v>
      </c>
      <c r="F75" s="37"/>
      <c r="G75" s="37"/>
      <c r="H75" s="37"/>
      <c r="I75" s="37"/>
      <c r="J75" s="38"/>
      <c r="K75" s="4"/>
    </row>
    <row r="76" spans="1:11" x14ac:dyDescent="0.25">
      <c r="A76" s="58" t="s">
        <v>32</v>
      </c>
      <c r="B76" s="66"/>
      <c r="C76" s="66"/>
      <c r="D76" s="66"/>
      <c r="E76" s="66"/>
      <c r="F76" s="66"/>
      <c r="G76" s="66"/>
      <c r="H76" s="66"/>
      <c r="I76" s="66"/>
      <c r="J76" s="67"/>
      <c r="K76" s="4"/>
    </row>
    <row r="77" spans="1:11" x14ac:dyDescent="0.25">
      <c r="A77" s="23"/>
      <c r="B77" s="24"/>
      <c r="C77" s="29" t="s">
        <v>33</v>
      </c>
      <c r="D77" s="30" t="s">
        <v>3</v>
      </c>
      <c r="E77" s="37">
        <v>670</v>
      </c>
      <c r="F77" s="37"/>
      <c r="G77" s="37"/>
      <c r="H77" s="37"/>
      <c r="I77" s="37"/>
      <c r="J77" s="38"/>
      <c r="K77" s="4"/>
    </row>
    <row r="78" spans="1:11" x14ac:dyDescent="0.25">
      <c r="A78" s="23"/>
      <c r="B78" s="24"/>
      <c r="C78" s="29" t="s">
        <v>34</v>
      </c>
      <c r="D78" s="30" t="s">
        <v>4</v>
      </c>
      <c r="E78" s="37">
        <v>335</v>
      </c>
      <c r="F78" s="37"/>
      <c r="G78" s="37"/>
      <c r="H78" s="37"/>
      <c r="I78" s="37"/>
      <c r="J78" s="38"/>
      <c r="K78" s="4"/>
    </row>
    <row r="79" spans="1:11" x14ac:dyDescent="0.25">
      <c r="A79" s="23"/>
      <c r="B79" s="24"/>
      <c r="C79" s="29"/>
      <c r="D79" s="30"/>
      <c r="E79" s="37"/>
      <c r="F79" s="37"/>
      <c r="G79" s="37"/>
      <c r="H79" s="37"/>
      <c r="I79" s="37"/>
      <c r="J79" s="38"/>
      <c r="K79" s="4"/>
    </row>
    <row r="80" spans="1:11" x14ac:dyDescent="0.25">
      <c r="A80" s="23"/>
      <c r="B80" s="24" t="s">
        <v>36</v>
      </c>
      <c r="C80" s="33" t="str">
        <f>CONCATENATE(A51)</f>
        <v>Díl. 2 Poplachový zabezpečovací a tísňový systém (PZTS)</v>
      </c>
      <c r="D80" s="35"/>
      <c r="E80" s="41"/>
      <c r="F80" s="39"/>
      <c r="G80" s="39"/>
      <c r="H80" s="39"/>
      <c r="I80" s="39"/>
      <c r="J80" s="42"/>
      <c r="K80" s="4"/>
    </row>
    <row r="81" spans="1:11" x14ac:dyDescent="0.25">
      <c r="A81" s="10"/>
      <c r="B81" s="11"/>
      <c r="C81" s="6"/>
      <c r="D81" s="35"/>
      <c r="E81" s="13"/>
      <c r="F81" s="13"/>
      <c r="G81" s="13"/>
      <c r="H81" s="13"/>
      <c r="I81" s="13"/>
      <c r="J81" s="13"/>
      <c r="K81" s="4"/>
    </row>
    <row r="82" spans="1:11" ht="16.5" customHeight="1" x14ac:dyDescent="0.25">
      <c r="A82" s="62" t="s">
        <v>124</v>
      </c>
      <c r="B82" s="78"/>
      <c r="C82" s="78"/>
      <c r="D82" s="78"/>
      <c r="E82" s="78"/>
      <c r="F82" s="78"/>
      <c r="G82" s="78"/>
      <c r="H82" s="78"/>
      <c r="I82" s="78"/>
      <c r="J82" s="79"/>
      <c r="K82" s="5"/>
    </row>
    <row r="83" spans="1:11" x14ac:dyDescent="0.25">
      <c r="A83" s="80"/>
      <c r="B83" s="81"/>
      <c r="C83" s="81"/>
      <c r="D83" s="81"/>
      <c r="E83" s="81"/>
      <c r="F83" s="81"/>
      <c r="G83" s="81"/>
      <c r="H83" s="81"/>
      <c r="I83" s="81"/>
      <c r="J83" s="82"/>
      <c r="K83" s="5"/>
    </row>
    <row r="84" spans="1:11" x14ac:dyDescent="0.25">
      <c r="A84" s="58" t="s">
        <v>29</v>
      </c>
      <c r="B84" s="77"/>
      <c r="C84" s="25"/>
      <c r="D84" s="26"/>
      <c r="E84" s="26"/>
      <c r="F84" s="26"/>
      <c r="G84" s="26"/>
      <c r="H84" s="26"/>
      <c r="I84" s="26"/>
      <c r="J84" s="26"/>
      <c r="K84" s="5"/>
    </row>
    <row r="85" spans="1:11" ht="27" x14ac:dyDescent="0.25">
      <c r="A85" s="23"/>
      <c r="B85" s="24"/>
      <c r="C85" s="29" t="s">
        <v>90</v>
      </c>
      <c r="D85" s="30" t="s">
        <v>3</v>
      </c>
      <c r="E85" s="37">
        <v>42</v>
      </c>
      <c r="F85" s="37"/>
      <c r="G85" s="37"/>
      <c r="H85" s="37"/>
      <c r="I85" s="37"/>
      <c r="J85" s="38"/>
      <c r="K85" s="5"/>
    </row>
    <row r="86" spans="1:11" ht="27" x14ac:dyDescent="0.25">
      <c r="A86" s="23"/>
      <c r="B86" s="24"/>
      <c r="C86" s="29" t="s">
        <v>91</v>
      </c>
      <c r="D86" s="30" t="s">
        <v>3</v>
      </c>
      <c r="E86" s="37">
        <v>1</v>
      </c>
      <c r="F86" s="37"/>
      <c r="G86" s="37"/>
      <c r="H86" s="37"/>
      <c r="I86" s="37"/>
      <c r="J86" s="38"/>
      <c r="K86" s="5"/>
    </row>
    <row r="87" spans="1:11" x14ac:dyDescent="0.25">
      <c r="A87" s="23"/>
      <c r="B87" s="24"/>
      <c r="C87" s="29" t="s">
        <v>92</v>
      </c>
      <c r="D87" s="30" t="s">
        <v>3</v>
      </c>
      <c r="E87" s="37">
        <v>2</v>
      </c>
      <c r="F87" s="37"/>
      <c r="G87" s="37"/>
      <c r="H87" s="37"/>
      <c r="I87" s="37"/>
      <c r="J87" s="38"/>
      <c r="K87" s="5"/>
    </row>
    <row r="88" spans="1:11" ht="27" x14ac:dyDescent="0.25">
      <c r="A88" s="23"/>
      <c r="B88" s="24"/>
      <c r="C88" s="29" t="s">
        <v>93</v>
      </c>
      <c r="D88" s="30" t="s">
        <v>3</v>
      </c>
      <c r="E88" s="37">
        <v>2</v>
      </c>
      <c r="F88" s="37"/>
      <c r="G88" s="37"/>
      <c r="H88" s="37"/>
      <c r="I88" s="37"/>
      <c r="J88" s="38"/>
      <c r="K88" s="5"/>
    </row>
    <row r="89" spans="1:11" x14ac:dyDescent="0.25">
      <c r="A89" s="58" t="s">
        <v>94</v>
      </c>
      <c r="B89" s="77"/>
      <c r="C89" s="29"/>
      <c r="D89" s="30"/>
      <c r="E89" s="37"/>
      <c r="F89" s="37"/>
      <c r="G89" s="37"/>
      <c r="H89" s="37"/>
      <c r="I89" s="37"/>
      <c r="J89" s="38"/>
      <c r="K89" s="5"/>
    </row>
    <row r="90" spans="1:11" ht="27" x14ac:dyDescent="0.25">
      <c r="A90" s="52"/>
      <c r="B90" s="53"/>
      <c r="C90" s="29" t="s">
        <v>103</v>
      </c>
      <c r="D90" s="30" t="s">
        <v>11</v>
      </c>
      <c r="E90" s="37">
        <v>8</v>
      </c>
      <c r="F90" s="37"/>
      <c r="G90" s="37"/>
      <c r="H90" s="37"/>
      <c r="I90" s="37"/>
      <c r="J90" s="38"/>
      <c r="K90" s="5"/>
    </row>
    <row r="91" spans="1:11" x14ac:dyDescent="0.25">
      <c r="A91" s="23"/>
      <c r="B91" s="24"/>
      <c r="C91" s="29" t="s">
        <v>64</v>
      </c>
      <c r="D91" s="30" t="s">
        <v>3</v>
      </c>
      <c r="E91" s="37">
        <v>4</v>
      </c>
      <c r="F91" s="37"/>
      <c r="G91" s="37"/>
      <c r="H91" s="37"/>
      <c r="I91" s="37"/>
      <c r="J91" s="38"/>
      <c r="K91" s="5"/>
    </row>
    <row r="92" spans="1:11" x14ac:dyDescent="0.25">
      <c r="A92" s="23"/>
      <c r="B92" s="24"/>
      <c r="C92" s="29" t="s">
        <v>65</v>
      </c>
      <c r="D92" s="30" t="s">
        <v>3</v>
      </c>
      <c r="E92" s="37">
        <v>4</v>
      </c>
      <c r="F92" s="37"/>
      <c r="G92" s="37"/>
      <c r="H92" s="37"/>
      <c r="I92" s="37"/>
      <c r="J92" s="38"/>
      <c r="K92" s="5"/>
    </row>
    <row r="93" spans="1:11" ht="27" x14ac:dyDescent="0.25">
      <c r="A93" s="23"/>
      <c r="B93" s="24"/>
      <c r="C93" s="29" t="s">
        <v>102</v>
      </c>
      <c r="D93" s="30" t="s">
        <v>3</v>
      </c>
      <c r="E93" s="37">
        <v>2</v>
      </c>
      <c r="F93" s="37"/>
      <c r="G93" s="37"/>
      <c r="H93" s="37"/>
      <c r="I93" s="37"/>
      <c r="J93" s="38"/>
      <c r="K93" s="5"/>
    </row>
    <row r="94" spans="1:11" x14ac:dyDescent="0.25">
      <c r="A94" s="23"/>
      <c r="B94" s="24"/>
      <c r="C94" s="29" t="s">
        <v>66</v>
      </c>
      <c r="D94" s="30" t="s">
        <v>3</v>
      </c>
      <c r="E94" s="37" t="s">
        <v>68</v>
      </c>
      <c r="F94" s="37"/>
      <c r="G94" s="37"/>
      <c r="H94" s="37"/>
      <c r="I94" s="37"/>
      <c r="J94" s="38"/>
      <c r="K94" s="5"/>
    </row>
    <row r="95" spans="1:11" x14ac:dyDescent="0.25">
      <c r="A95" s="23"/>
      <c r="B95" s="24"/>
      <c r="C95" s="29" t="s">
        <v>67</v>
      </c>
      <c r="D95" s="30" t="s">
        <v>3</v>
      </c>
      <c r="E95" s="37">
        <v>1</v>
      </c>
      <c r="F95" s="37"/>
      <c r="G95" s="37"/>
      <c r="H95" s="37"/>
      <c r="I95" s="37"/>
      <c r="J95" s="38"/>
      <c r="K95" s="5"/>
    </row>
    <row r="96" spans="1:11" x14ac:dyDescent="0.25">
      <c r="A96" s="58" t="s">
        <v>69</v>
      </c>
      <c r="B96" s="77"/>
      <c r="C96" s="29"/>
      <c r="D96" s="30"/>
      <c r="E96" s="37"/>
      <c r="F96" s="37"/>
      <c r="G96" s="37"/>
      <c r="H96" s="37"/>
      <c r="I96" s="37"/>
      <c r="J96" s="38"/>
      <c r="K96" s="5"/>
    </row>
    <row r="97" spans="1:11" x14ac:dyDescent="0.25">
      <c r="A97" s="23"/>
      <c r="B97" s="24"/>
      <c r="C97" s="29" t="s">
        <v>99</v>
      </c>
      <c r="D97" s="30" t="s">
        <v>3</v>
      </c>
      <c r="E97" s="37">
        <v>25</v>
      </c>
      <c r="F97" s="37"/>
      <c r="G97" s="37"/>
      <c r="H97" s="37"/>
      <c r="I97" s="37"/>
      <c r="J97" s="38"/>
      <c r="K97" s="5"/>
    </row>
    <row r="98" spans="1:11" x14ac:dyDescent="0.25">
      <c r="A98" s="23"/>
      <c r="B98" s="24"/>
      <c r="C98" s="29" t="s">
        <v>100</v>
      </c>
      <c r="D98" s="30" t="s">
        <v>3</v>
      </c>
      <c r="E98" s="37">
        <v>39</v>
      </c>
      <c r="F98" s="37"/>
      <c r="G98" s="37"/>
      <c r="H98" s="37"/>
      <c r="I98" s="37"/>
      <c r="J98" s="38"/>
      <c r="K98" s="5"/>
    </row>
    <row r="99" spans="1:11" x14ac:dyDescent="0.25">
      <c r="A99" s="23"/>
      <c r="B99" s="24"/>
      <c r="C99" s="29" t="s">
        <v>101</v>
      </c>
      <c r="D99" s="30" t="s">
        <v>3</v>
      </c>
      <c r="E99" s="37">
        <v>25</v>
      </c>
      <c r="F99" s="37"/>
      <c r="G99" s="37"/>
      <c r="H99" s="37"/>
      <c r="I99" s="37"/>
      <c r="J99" s="38"/>
      <c r="K99" s="5"/>
    </row>
    <row r="100" spans="1:11" x14ac:dyDescent="0.25">
      <c r="A100" s="58" t="s">
        <v>30</v>
      </c>
      <c r="B100" s="83"/>
      <c r="C100" s="29"/>
      <c r="D100" s="30"/>
      <c r="E100" s="37"/>
      <c r="F100" s="37"/>
      <c r="G100" s="37"/>
      <c r="H100" s="37"/>
      <c r="I100" s="37"/>
      <c r="J100" s="38"/>
      <c r="K100" s="5"/>
    </row>
    <row r="101" spans="1:11" ht="240.75" customHeight="1" x14ac:dyDescent="0.25">
      <c r="A101" s="47"/>
      <c r="B101" s="24"/>
      <c r="C101" s="29" t="s">
        <v>104</v>
      </c>
      <c r="D101" s="30" t="s">
        <v>3</v>
      </c>
      <c r="E101" s="37">
        <v>1</v>
      </c>
      <c r="F101" s="37"/>
      <c r="G101" s="37"/>
      <c r="H101" s="37"/>
      <c r="I101" s="37"/>
      <c r="J101" s="38"/>
      <c r="K101" s="5"/>
    </row>
    <row r="102" spans="1:11" x14ac:dyDescent="0.25">
      <c r="A102" s="47"/>
      <c r="B102" s="24"/>
      <c r="C102" s="29" t="s">
        <v>105</v>
      </c>
      <c r="D102" s="30" t="s">
        <v>3</v>
      </c>
      <c r="E102" s="37">
        <v>2</v>
      </c>
      <c r="F102" s="37"/>
      <c r="G102" s="37"/>
      <c r="H102" s="37"/>
      <c r="I102" s="37"/>
      <c r="J102" s="38"/>
      <c r="K102" s="5"/>
    </row>
    <row r="103" spans="1:11" x14ac:dyDescent="0.25">
      <c r="A103" s="48"/>
      <c r="B103" s="54"/>
      <c r="C103" s="29" t="s">
        <v>126</v>
      </c>
      <c r="D103" s="30" t="s">
        <v>3</v>
      </c>
      <c r="E103" s="37">
        <v>1</v>
      </c>
      <c r="F103" s="37"/>
      <c r="G103" s="37"/>
      <c r="H103" s="37"/>
      <c r="I103" s="37"/>
      <c r="J103" s="38"/>
      <c r="K103" s="5"/>
    </row>
    <row r="104" spans="1:11" x14ac:dyDescent="0.25">
      <c r="A104" s="48"/>
      <c r="B104" s="54"/>
      <c r="C104" s="29" t="s">
        <v>127</v>
      </c>
      <c r="D104" s="30" t="s">
        <v>3</v>
      </c>
      <c r="E104" s="37">
        <v>1</v>
      </c>
      <c r="F104" s="37"/>
      <c r="G104" s="37"/>
      <c r="H104" s="37"/>
      <c r="I104" s="37"/>
      <c r="J104" s="38"/>
      <c r="K104" s="5"/>
    </row>
    <row r="105" spans="1:11" x14ac:dyDescent="0.25">
      <c r="A105" s="58" t="s">
        <v>31</v>
      </c>
      <c r="B105" s="59"/>
      <c r="C105" s="29"/>
      <c r="D105" s="30"/>
      <c r="E105" s="37"/>
      <c r="F105" s="37"/>
      <c r="G105" s="37"/>
      <c r="H105" s="37"/>
      <c r="I105" s="37"/>
      <c r="J105" s="38"/>
      <c r="K105" s="5"/>
    </row>
    <row r="106" spans="1:11" x14ac:dyDescent="0.25">
      <c r="A106" s="23"/>
      <c r="B106" s="24"/>
      <c r="C106" s="29" t="s">
        <v>95</v>
      </c>
      <c r="D106" s="30" t="s">
        <v>4</v>
      </c>
      <c r="E106" s="37">
        <v>6675</v>
      </c>
      <c r="F106" s="37"/>
      <c r="G106" s="37"/>
      <c r="H106" s="37"/>
      <c r="I106" s="37"/>
      <c r="J106" s="38"/>
      <c r="K106" s="5"/>
    </row>
    <row r="107" spans="1:11" x14ac:dyDescent="0.25">
      <c r="A107" s="23"/>
      <c r="B107" s="24"/>
      <c r="C107" s="29" t="s">
        <v>110</v>
      </c>
      <c r="D107" s="30" t="s">
        <v>4</v>
      </c>
      <c r="E107" s="37">
        <v>245</v>
      </c>
      <c r="F107" s="37"/>
      <c r="G107" s="37"/>
      <c r="H107" s="37"/>
      <c r="I107" s="37"/>
      <c r="J107" s="38"/>
      <c r="K107" s="5"/>
    </row>
    <row r="108" spans="1:11" x14ac:dyDescent="0.25">
      <c r="A108" s="23"/>
      <c r="B108" s="24"/>
      <c r="C108" s="29" t="s">
        <v>128</v>
      </c>
      <c r="D108" s="30" t="s">
        <v>4</v>
      </c>
      <c r="E108" s="37">
        <v>45</v>
      </c>
      <c r="F108" s="37"/>
      <c r="G108" s="37"/>
      <c r="H108" s="37"/>
      <c r="I108" s="37"/>
      <c r="J108" s="38"/>
      <c r="K108" s="5"/>
    </row>
    <row r="109" spans="1:11" x14ac:dyDescent="0.25">
      <c r="A109" s="23"/>
      <c r="B109" s="24"/>
      <c r="C109" s="29" t="s">
        <v>96</v>
      </c>
      <c r="D109" s="30" t="s">
        <v>4</v>
      </c>
      <c r="E109" s="37">
        <v>245</v>
      </c>
      <c r="F109" s="37"/>
      <c r="G109" s="37"/>
      <c r="H109" s="37"/>
      <c r="I109" s="37"/>
      <c r="J109" s="38"/>
      <c r="K109" s="5"/>
    </row>
    <row r="110" spans="1:11" x14ac:dyDescent="0.25">
      <c r="A110" s="23"/>
      <c r="B110" s="46"/>
      <c r="C110" s="6" t="s">
        <v>98</v>
      </c>
      <c r="D110" s="35" t="s">
        <v>3</v>
      </c>
      <c r="E110" s="39">
        <v>1</v>
      </c>
      <c r="F110" s="39"/>
      <c r="G110" s="39"/>
      <c r="H110" s="39"/>
      <c r="I110" s="39"/>
      <c r="J110" s="42"/>
      <c r="K110" s="5"/>
    </row>
    <row r="111" spans="1:11" x14ac:dyDescent="0.25">
      <c r="A111" s="23"/>
      <c r="B111" s="46"/>
      <c r="C111" s="6" t="s">
        <v>97</v>
      </c>
      <c r="D111" s="35" t="s">
        <v>3</v>
      </c>
      <c r="E111" s="39">
        <v>1</v>
      </c>
      <c r="F111" s="39"/>
      <c r="G111" s="39"/>
      <c r="H111" s="39"/>
      <c r="I111" s="39"/>
      <c r="J111" s="42"/>
      <c r="K111" s="5"/>
    </row>
    <row r="112" spans="1:11" x14ac:dyDescent="0.25">
      <c r="A112" s="60" t="s">
        <v>32</v>
      </c>
      <c r="B112" s="61"/>
      <c r="C112" s="29"/>
      <c r="D112" s="30"/>
      <c r="E112" s="37"/>
      <c r="F112" s="37"/>
      <c r="G112" s="37"/>
      <c r="H112" s="37"/>
      <c r="I112" s="37"/>
      <c r="J112" s="38"/>
      <c r="K112" s="5"/>
    </row>
    <row r="113" spans="1:11" x14ac:dyDescent="0.25">
      <c r="A113" s="8"/>
      <c r="B113" s="9"/>
      <c r="C113" s="6" t="s">
        <v>33</v>
      </c>
      <c r="D113" s="31" t="s">
        <v>3</v>
      </c>
      <c r="E113" s="40">
        <v>1520</v>
      </c>
      <c r="F113" s="40"/>
      <c r="G113" s="37"/>
      <c r="H113" s="40"/>
      <c r="I113" s="37"/>
      <c r="J113" s="38"/>
      <c r="K113" s="5"/>
    </row>
    <row r="114" spans="1:11" x14ac:dyDescent="0.25">
      <c r="A114" s="10"/>
      <c r="B114" s="11"/>
      <c r="C114" s="6" t="s">
        <v>34</v>
      </c>
      <c r="D114" s="35" t="s">
        <v>4</v>
      </c>
      <c r="E114" s="39">
        <v>685</v>
      </c>
      <c r="F114" s="39"/>
      <c r="G114" s="37"/>
      <c r="H114" s="39"/>
      <c r="I114" s="37"/>
      <c r="J114" s="38"/>
    </row>
    <row r="115" spans="1:11" ht="27" x14ac:dyDescent="0.25">
      <c r="A115" s="10"/>
      <c r="B115" s="11"/>
      <c r="C115" s="6" t="s">
        <v>37</v>
      </c>
      <c r="D115" s="35" t="s">
        <v>4</v>
      </c>
      <c r="E115" s="39">
        <v>75</v>
      </c>
      <c r="F115" s="39"/>
      <c r="G115" s="37"/>
      <c r="H115" s="39"/>
      <c r="I115" s="37"/>
      <c r="J115" s="38"/>
    </row>
    <row r="116" spans="1:11" x14ac:dyDescent="0.25">
      <c r="A116" s="10"/>
      <c r="B116" s="11"/>
      <c r="C116" s="6"/>
      <c r="D116" s="35"/>
      <c r="E116" s="39"/>
      <c r="F116" s="39"/>
      <c r="G116" s="37"/>
      <c r="H116" s="39"/>
      <c r="I116" s="37"/>
      <c r="J116" s="38"/>
    </row>
    <row r="117" spans="1:11" x14ac:dyDescent="0.25">
      <c r="A117" s="10"/>
      <c r="B117" s="11"/>
      <c r="C117" s="6" t="s">
        <v>70</v>
      </c>
      <c r="D117" s="35" t="s">
        <v>3</v>
      </c>
      <c r="E117" s="39">
        <v>10</v>
      </c>
      <c r="F117" s="39"/>
      <c r="G117" s="37"/>
      <c r="H117" s="39"/>
      <c r="I117" s="37"/>
      <c r="J117" s="38"/>
    </row>
    <row r="118" spans="1:11" x14ac:dyDescent="0.25">
      <c r="A118" s="10"/>
      <c r="B118" s="11"/>
      <c r="C118" s="6" t="s">
        <v>71</v>
      </c>
      <c r="D118" s="35" t="s">
        <v>3</v>
      </c>
      <c r="E118" s="39">
        <v>10</v>
      </c>
      <c r="F118" s="39"/>
      <c r="G118" s="37"/>
      <c r="H118" s="39"/>
      <c r="I118" s="37"/>
      <c r="J118" s="38"/>
    </row>
    <row r="119" spans="1:11" x14ac:dyDescent="0.25">
      <c r="A119" s="10"/>
      <c r="B119" s="11"/>
      <c r="C119" s="6" t="s">
        <v>109</v>
      </c>
      <c r="D119" s="35" t="s">
        <v>3</v>
      </c>
      <c r="E119" s="39">
        <v>5</v>
      </c>
      <c r="F119" s="39"/>
      <c r="G119" s="37"/>
      <c r="H119" s="39"/>
      <c r="I119" s="37"/>
      <c r="J119" s="38"/>
    </row>
    <row r="120" spans="1:11" x14ac:dyDescent="0.25">
      <c r="A120" s="10"/>
      <c r="B120" s="11"/>
      <c r="C120" s="6"/>
      <c r="D120" s="35"/>
      <c r="E120" s="39"/>
      <c r="F120" s="39"/>
      <c r="G120" s="37"/>
      <c r="H120" s="39"/>
      <c r="I120" s="37"/>
      <c r="J120" s="38"/>
    </row>
    <row r="121" spans="1:11" ht="27" x14ac:dyDescent="0.25">
      <c r="A121" s="10"/>
      <c r="B121" s="15"/>
      <c r="C121" s="6" t="s">
        <v>106</v>
      </c>
      <c r="D121" s="35" t="s">
        <v>4</v>
      </c>
      <c r="E121" s="39">
        <v>50</v>
      </c>
      <c r="F121" s="39"/>
      <c r="G121" s="37"/>
      <c r="H121" s="39"/>
      <c r="I121" s="37"/>
      <c r="J121" s="38"/>
    </row>
    <row r="122" spans="1:11" ht="27" x14ac:dyDescent="0.25">
      <c r="A122" s="10"/>
      <c r="B122" s="15"/>
      <c r="C122" s="6" t="s">
        <v>107</v>
      </c>
      <c r="D122" s="35" t="s">
        <v>4</v>
      </c>
      <c r="E122" s="39">
        <v>10</v>
      </c>
      <c r="F122" s="39"/>
      <c r="G122" s="37"/>
      <c r="H122" s="39"/>
      <c r="I122" s="37"/>
      <c r="J122" s="38"/>
    </row>
    <row r="123" spans="1:11" ht="27" x14ac:dyDescent="0.25">
      <c r="A123" s="10"/>
      <c r="B123" s="15"/>
      <c r="C123" s="6" t="s">
        <v>108</v>
      </c>
      <c r="D123" s="35" t="s">
        <v>4</v>
      </c>
      <c r="E123" s="39">
        <v>15</v>
      </c>
      <c r="F123" s="39"/>
      <c r="G123" s="37"/>
      <c r="H123" s="39"/>
      <c r="I123" s="37"/>
      <c r="J123" s="38"/>
    </row>
    <row r="124" spans="1:11" x14ac:dyDescent="0.25">
      <c r="A124" s="75" t="s">
        <v>40</v>
      </c>
      <c r="B124" s="76"/>
      <c r="C124" s="6"/>
      <c r="D124" s="35"/>
      <c r="E124" s="39"/>
      <c r="F124" s="39"/>
      <c r="G124" s="39"/>
      <c r="H124" s="39"/>
      <c r="I124" s="39"/>
      <c r="J124" s="39"/>
    </row>
    <row r="125" spans="1:11" x14ac:dyDescent="0.25">
      <c r="A125" s="10"/>
      <c r="B125" s="15"/>
      <c r="C125" s="6" t="s">
        <v>35</v>
      </c>
      <c r="D125" s="35" t="s">
        <v>3</v>
      </c>
      <c r="E125" s="39">
        <v>89</v>
      </c>
      <c r="F125" s="39"/>
      <c r="G125" s="37"/>
      <c r="H125" s="39"/>
      <c r="I125" s="37"/>
      <c r="J125" s="38"/>
    </row>
    <row r="126" spans="1:11" x14ac:dyDescent="0.25">
      <c r="A126" s="10"/>
      <c r="B126" s="15"/>
      <c r="C126" s="6" t="s">
        <v>38</v>
      </c>
      <c r="D126" s="35" t="s">
        <v>39</v>
      </c>
      <c r="E126" s="39">
        <v>12</v>
      </c>
      <c r="F126" s="39"/>
      <c r="G126" s="37"/>
      <c r="H126" s="39"/>
      <c r="I126" s="37"/>
      <c r="J126" s="38"/>
    </row>
    <row r="127" spans="1:11" x14ac:dyDescent="0.25">
      <c r="A127" s="10"/>
      <c r="B127" s="15"/>
      <c r="C127" s="6"/>
      <c r="D127" s="35"/>
      <c r="E127" s="39"/>
      <c r="F127" s="39"/>
      <c r="G127" s="39"/>
      <c r="H127" s="39"/>
      <c r="I127" s="39"/>
      <c r="J127" s="39"/>
    </row>
    <row r="128" spans="1:11" x14ac:dyDescent="0.25">
      <c r="A128" s="10"/>
      <c r="B128" s="34" t="s">
        <v>36</v>
      </c>
      <c r="C128" s="33" t="str">
        <f>CONCATENATE(A82)</f>
        <v>Díl. 3 Universální kabelážní systém (UKS)</v>
      </c>
      <c r="D128" s="35"/>
      <c r="E128" s="41"/>
      <c r="F128" s="39"/>
      <c r="G128" s="39"/>
      <c r="H128" s="39"/>
      <c r="I128" s="39"/>
      <c r="J128" s="42"/>
    </row>
    <row r="129" spans="1:10" x14ac:dyDescent="0.25">
      <c r="A129" s="10"/>
      <c r="B129" s="15"/>
      <c r="C129" s="6"/>
      <c r="D129" s="35"/>
      <c r="E129" s="13"/>
      <c r="F129" s="13"/>
      <c r="G129" s="13"/>
      <c r="H129" s="13"/>
      <c r="I129" s="13"/>
      <c r="J129" s="13"/>
    </row>
    <row r="130" spans="1:10" ht="16.5" customHeight="1" x14ac:dyDescent="0.25">
      <c r="A130" s="62" t="s">
        <v>111</v>
      </c>
      <c r="B130" s="63"/>
      <c r="C130" s="63"/>
      <c r="D130" s="63"/>
      <c r="E130" s="63"/>
      <c r="F130" s="63"/>
      <c r="G130" s="63"/>
      <c r="H130" s="63"/>
      <c r="I130" s="63"/>
      <c r="J130" s="64"/>
    </row>
    <row r="131" spans="1:10" x14ac:dyDescent="0.25">
      <c r="A131" s="10"/>
      <c r="B131" s="9"/>
      <c r="C131" s="6"/>
      <c r="D131" s="35"/>
      <c r="E131" s="13"/>
      <c r="F131" s="13"/>
      <c r="G131" s="13"/>
      <c r="H131" s="13"/>
      <c r="I131" s="13"/>
      <c r="J131" s="13"/>
    </row>
    <row r="132" spans="1:10" x14ac:dyDescent="0.25">
      <c r="A132" s="10"/>
      <c r="B132" s="9" t="s">
        <v>18</v>
      </c>
      <c r="C132" s="6"/>
      <c r="D132" s="35"/>
      <c r="E132" s="13"/>
      <c r="F132" s="13"/>
      <c r="G132" s="13"/>
      <c r="H132" s="13"/>
      <c r="I132" s="13"/>
      <c r="J132" s="13"/>
    </row>
    <row r="133" spans="1:10" x14ac:dyDescent="0.25">
      <c r="A133" s="10"/>
      <c r="B133" s="11"/>
      <c r="C133" s="6"/>
      <c r="D133" s="35"/>
      <c r="E133" s="13"/>
      <c r="F133" s="13"/>
      <c r="G133" s="13"/>
      <c r="H133" s="13"/>
      <c r="I133" s="13"/>
      <c r="J133" s="13"/>
    </row>
    <row r="134" spans="1:10" x14ac:dyDescent="0.25">
      <c r="A134" s="10"/>
      <c r="B134" s="28" t="s">
        <v>28</v>
      </c>
      <c r="C134" s="6"/>
      <c r="D134" s="35" t="s">
        <v>11</v>
      </c>
      <c r="E134" s="39">
        <v>12</v>
      </c>
      <c r="F134" s="39"/>
      <c r="G134" s="37"/>
      <c r="H134" s="39"/>
      <c r="I134" s="37"/>
      <c r="J134" s="38"/>
    </row>
    <row r="135" spans="1:10" x14ac:dyDescent="0.25">
      <c r="A135" s="10"/>
      <c r="B135" s="6" t="s">
        <v>27</v>
      </c>
      <c r="C135" s="6"/>
      <c r="D135" s="35" t="s">
        <v>3</v>
      </c>
      <c r="E135" s="39">
        <v>1</v>
      </c>
      <c r="F135" s="39"/>
      <c r="G135" s="37"/>
      <c r="H135" s="39"/>
      <c r="I135" s="37"/>
      <c r="J135" s="38"/>
    </row>
    <row r="136" spans="1:10" ht="13.5" customHeight="1" x14ac:dyDescent="0.25">
      <c r="A136" s="10"/>
      <c r="B136" s="14" t="s">
        <v>125</v>
      </c>
      <c r="C136" s="6"/>
      <c r="D136" s="35" t="s">
        <v>11</v>
      </c>
      <c r="E136" s="39">
        <v>80</v>
      </c>
      <c r="F136" s="39"/>
      <c r="G136" s="37"/>
      <c r="H136" s="39"/>
      <c r="I136" s="37"/>
      <c r="J136" s="38"/>
    </row>
    <row r="137" spans="1:10" x14ac:dyDescent="0.25">
      <c r="A137" s="10"/>
      <c r="B137" s="14" t="s">
        <v>12</v>
      </c>
      <c r="C137" s="14"/>
      <c r="D137" s="13" t="s">
        <v>11</v>
      </c>
      <c r="E137" s="39">
        <v>25</v>
      </c>
      <c r="F137" s="39"/>
      <c r="G137" s="37"/>
      <c r="H137" s="39"/>
      <c r="I137" s="37"/>
      <c r="J137" s="38"/>
    </row>
    <row r="138" spans="1:10" x14ac:dyDescent="0.25">
      <c r="A138" s="10"/>
      <c r="B138" s="14" t="s">
        <v>14</v>
      </c>
      <c r="C138" s="14"/>
      <c r="D138" s="13" t="s">
        <v>11</v>
      </c>
      <c r="E138" s="39">
        <v>24</v>
      </c>
      <c r="F138" s="39"/>
      <c r="G138" s="37"/>
      <c r="H138" s="39"/>
      <c r="I138" s="37"/>
      <c r="J138" s="38"/>
    </row>
    <row r="139" spans="1:10" x14ac:dyDescent="0.25">
      <c r="A139" s="10"/>
      <c r="B139" s="14" t="s">
        <v>15</v>
      </c>
      <c r="C139" s="14"/>
      <c r="D139" s="13" t="s">
        <v>11</v>
      </c>
      <c r="E139" s="39">
        <v>12</v>
      </c>
      <c r="F139" s="39"/>
      <c r="G139" s="37"/>
      <c r="H139" s="39"/>
      <c r="I139" s="37"/>
      <c r="J139" s="38"/>
    </row>
    <row r="140" spans="1:10" x14ac:dyDescent="0.25">
      <c r="A140" s="10"/>
      <c r="B140" s="14" t="s">
        <v>26</v>
      </c>
      <c r="C140" s="14"/>
      <c r="D140" s="13" t="s">
        <v>4</v>
      </c>
      <c r="E140" s="39">
        <v>75</v>
      </c>
      <c r="F140" s="39"/>
      <c r="G140" s="37"/>
      <c r="H140" s="39"/>
      <c r="I140" s="37"/>
      <c r="J140" s="38"/>
    </row>
    <row r="141" spans="1:10" x14ac:dyDescent="0.25">
      <c r="A141" s="10"/>
      <c r="B141" s="14"/>
      <c r="C141" s="14"/>
      <c r="D141" s="13"/>
      <c r="E141" s="39"/>
      <c r="F141" s="39"/>
      <c r="G141" s="39"/>
      <c r="H141" s="39"/>
      <c r="I141" s="39"/>
      <c r="J141" s="39"/>
    </row>
    <row r="142" spans="1:10" x14ac:dyDescent="0.25">
      <c r="A142" s="10"/>
      <c r="B142" s="14" t="s">
        <v>13</v>
      </c>
      <c r="C142" s="14"/>
      <c r="D142" s="13" t="s">
        <v>5</v>
      </c>
      <c r="E142" s="39">
        <v>1</v>
      </c>
      <c r="F142" s="39"/>
      <c r="G142" s="37"/>
      <c r="H142" s="39"/>
      <c r="I142" s="37"/>
      <c r="J142" s="38"/>
    </row>
    <row r="143" spans="1:10" x14ac:dyDescent="0.25">
      <c r="A143" s="10"/>
      <c r="B143" s="14"/>
      <c r="C143" s="14"/>
      <c r="D143" s="13"/>
      <c r="E143" s="39"/>
      <c r="F143" s="39"/>
      <c r="G143" s="39"/>
      <c r="H143" s="39"/>
      <c r="I143" s="39"/>
      <c r="J143" s="39"/>
    </row>
    <row r="144" spans="1:10" x14ac:dyDescent="0.25">
      <c r="A144" s="10"/>
      <c r="B144" s="6" t="s">
        <v>20</v>
      </c>
      <c r="C144" s="6"/>
      <c r="D144" s="35" t="s">
        <v>5</v>
      </c>
      <c r="E144" s="39">
        <v>1</v>
      </c>
      <c r="F144" s="39"/>
      <c r="G144" s="37"/>
      <c r="H144" s="39"/>
      <c r="I144" s="37"/>
      <c r="J144" s="38"/>
    </row>
    <row r="145" spans="1:10" x14ac:dyDescent="0.25">
      <c r="A145" s="10"/>
      <c r="B145" s="6"/>
      <c r="C145" s="6"/>
      <c r="D145" s="35"/>
      <c r="E145" s="39"/>
      <c r="F145" s="39"/>
      <c r="G145" s="37"/>
      <c r="H145" s="39"/>
      <c r="I145" s="37"/>
      <c r="J145" s="38"/>
    </row>
    <row r="146" spans="1:10" x14ac:dyDescent="0.25">
      <c r="A146" s="10"/>
      <c r="B146" s="6" t="s">
        <v>76</v>
      </c>
      <c r="C146" s="6"/>
      <c r="D146" s="35" t="s">
        <v>5</v>
      </c>
      <c r="E146" s="39">
        <v>1</v>
      </c>
      <c r="F146" s="39"/>
      <c r="G146" s="37"/>
      <c r="H146" s="39"/>
      <c r="I146" s="37"/>
      <c r="J146" s="38"/>
    </row>
    <row r="147" spans="1:10" x14ac:dyDescent="0.25">
      <c r="A147" s="10"/>
      <c r="B147" s="6"/>
      <c r="C147" s="6"/>
      <c r="D147" s="35"/>
      <c r="E147" s="39"/>
      <c r="F147" s="39"/>
      <c r="G147" s="37"/>
      <c r="H147" s="39"/>
      <c r="I147" s="37"/>
      <c r="J147" s="38"/>
    </row>
    <row r="148" spans="1:10" x14ac:dyDescent="0.25">
      <c r="A148" s="10"/>
      <c r="B148" s="34" t="s">
        <v>36</v>
      </c>
      <c r="C148" s="33" t="str">
        <f>CONCATENATE(A130)</f>
        <v>Díl. 4 Ostatní</v>
      </c>
      <c r="D148" s="35"/>
      <c r="E148" s="41"/>
      <c r="F148" s="39"/>
      <c r="G148" s="39"/>
      <c r="H148" s="39"/>
      <c r="I148" s="39"/>
      <c r="J148" s="42"/>
    </row>
    <row r="149" spans="1:10" x14ac:dyDescent="0.25">
      <c r="A149" s="10"/>
      <c r="B149" s="6"/>
      <c r="C149" s="6"/>
      <c r="D149" s="35"/>
      <c r="E149" s="39"/>
      <c r="F149" s="39"/>
      <c r="G149" s="39"/>
      <c r="H149" s="39"/>
      <c r="I149" s="39"/>
      <c r="J149" s="39"/>
    </row>
    <row r="150" spans="1:10" ht="15" x14ac:dyDescent="0.25">
      <c r="A150" s="10"/>
      <c r="B150" s="36" t="s">
        <v>16</v>
      </c>
      <c r="C150" s="14"/>
      <c r="D150" s="13"/>
      <c r="E150" s="39"/>
      <c r="F150" s="39"/>
      <c r="G150" s="39"/>
      <c r="H150" s="39"/>
      <c r="I150" s="39"/>
      <c r="J150" s="43"/>
    </row>
    <row r="151" spans="1:10" ht="14.25" thickBot="1" x14ac:dyDescent="0.3">
      <c r="A151" s="16"/>
      <c r="B151" s="17"/>
      <c r="C151" s="17"/>
      <c r="D151" s="17"/>
      <c r="E151" s="18"/>
      <c r="F151" s="16"/>
      <c r="G151" s="16"/>
      <c r="H151" s="16"/>
      <c r="I151" s="16"/>
      <c r="J151" s="16"/>
    </row>
    <row r="152" spans="1:10" ht="28.5" customHeight="1" thickBot="1" x14ac:dyDescent="0.3">
      <c r="A152" s="16"/>
      <c r="B152" s="55" t="s">
        <v>19</v>
      </c>
      <c r="C152" s="56"/>
      <c r="D152" s="56"/>
      <c r="E152" s="56"/>
      <c r="F152" s="56"/>
      <c r="G152" s="56"/>
      <c r="H152" s="56"/>
      <c r="I152" s="56"/>
      <c r="J152" s="57"/>
    </row>
    <row r="153" spans="1:10" x14ac:dyDescent="0.25">
      <c r="A153" s="16"/>
      <c r="B153" s="17"/>
      <c r="C153" s="17"/>
      <c r="D153" s="17"/>
      <c r="E153" s="18"/>
      <c r="F153" s="16"/>
      <c r="G153" s="16"/>
      <c r="H153" s="16"/>
      <c r="I153" s="16"/>
      <c r="J153" s="16"/>
    </row>
  </sheetData>
  <mergeCells count="23">
    <mergeCell ref="A1:J1"/>
    <mergeCell ref="A3:J3"/>
    <mergeCell ref="A4:J4"/>
    <mergeCell ref="A124:B124"/>
    <mergeCell ref="A96:B96"/>
    <mergeCell ref="A7:J7"/>
    <mergeCell ref="A82:J82"/>
    <mergeCell ref="A83:J83"/>
    <mergeCell ref="A84:B84"/>
    <mergeCell ref="A89:B89"/>
    <mergeCell ref="A100:B100"/>
    <mergeCell ref="A51:J51"/>
    <mergeCell ref="A52:J52"/>
    <mergeCell ref="A57:J57"/>
    <mergeCell ref="A71:J71"/>
    <mergeCell ref="A60:J60"/>
    <mergeCell ref="B152:J152"/>
    <mergeCell ref="A105:B105"/>
    <mergeCell ref="A112:B112"/>
    <mergeCell ref="A130:J130"/>
    <mergeCell ref="A5:C5"/>
    <mergeCell ref="A53:J53"/>
    <mergeCell ref="A76:J76"/>
  </mergeCells>
  <printOptions horizontalCentered="1"/>
  <pageMargins left="0.35433070866141736" right="0.11811023622047245" top="0.47244094488188981" bottom="0.51181102362204722" header="0.27559055118110237" footer="0.27559055118110237"/>
  <pageSetup paperSize="9" scale="62" firstPageNumber="0" fitToHeight="0" orientation="portrait" horizontalDpi="300" verticalDpi="300" r:id="rId1"/>
  <headerFooter alignWithMargins="0">
    <oddFooter>&amp;C&amp;P z &amp;N&amp;R&amp;F</oddFooter>
  </headerFooter>
  <colBreaks count="2" manualBreakCount="2">
    <brk id="3" max="1048575" man="1"/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@</vt:lpstr>
      <vt:lpstr>Excel_BuiltIn__FilterDatabase_1</vt:lpstr>
      <vt:lpstr>Excel_BuiltIn_Print_Area_1</vt:lpstr>
      <vt:lpstr>Excel_BuiltIn_Print_Titles_1</vt:lpstr>
      <vt:lpstr>'@'!Názvy_tisku</vt:lpstr>
      <vt:lpstr>'@'!Oblast_tisku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tichy@pk-spojing.cz</dc:creator>
  <cp:lastModifiedBy>Ondřej Tichý</cp:lastModifiedBy>
  <cp:revision>36</cp:revision>
  <cp:lastPrinted>2013-12-15T10:41:41Z</cp:lastPrinted>
  <dcterms:created xsi:type="dcterms:W3CDTF">2002-04-04T00:24:44Z</dcterms:created>
  <dcterms:modified xsi:type="dcterms:W3CDTF">2013-12-15T10:42:39Z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TC060828011029</vt:lpwstr>
  </property>
</Properties>
</file>